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2465" activeTab="0"/>
  </bookViews>
  <sheets>
    <sheet name="факт2012сж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<sst xmlns="http://schemas.openxmlformats.org/spreadsheetml/2006/main" count="47" uniqueCount="18">
  <si>
    <t>Распределение по ВДИО и КЭ</t>
  </si>
  <si>
    <t>по материалам</t>
  </si>
  <si>
    <t>данные  ОКС за  2011 год</t>
  </si>
  <si>
    <t>ВДИО</t>
  </si>
  <si>
    <t>КЭ</t>
  </si>
  <si>
    <t>СВЕДЕНИЯ</t>
  </si>
  <si>
    <t>по  содержанию и  текущему  ремонту мест общего пользования</t>
  </si>
  <si>
    <t xml:space="preserve">о фактически  произведенных  расходах  МП КЭП </t>
  </si>
  <si>
    <t xml:space="preserve">по  многоквартирным  домам ЗАТО  Комаровский </t>
  </si>
  <si>
    <t>адрес</t>
  </si>
  <si>
    <t>улица</t>
  </si>
  <si>
    <t xml:space="preserve"> №  дома </t>
  </si>
  <si>
    <t>п/п</t>
  </si>
  <si>
    <t xml:space="preserve">Комарова </t>
  </si>
  <si>
    <t>Комарова</t>
  </si>
  <si>
    <t xml:space="preserve">Южная </t>
  </si>
  <si>
    <t>Фактические    расходы  по  содержанию и текущему  ремонту   общего имущества МКД                  ( руб./кв.м  в  месяц с НДС  )</t>
  </si>
  <si>
    <t>за  2012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</si>
</sst>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>
      <alignment horizontal="left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/>
    </xf>
    <xf numFmtId="0" fontId="2" fillId="0" borderId="3" xfId="15" applyFont="1" applyFill="1" applyBorder="1" applyAlignment="1">
      <alignment horizontal="left" vertical="center" wrapText="1"/>
      <protection/>
    </xf>
    <xf numFmtId="0" fontId="4" fillId="0" borderId="2" xfId="0" applyFont="1" applyBorder="1" applyAlignment="1">
      <alignment horizontal="center"/>
    </xf>
    <xf numFmtId="0" fontId="2" fillId="0" borderId="4" xfId="15" applyFont="1" applyFill="1" applyBorder="1" applyAlignment="1">
      <alignment horizontal="left" vertical="center" wrapText="1"/>
      <protection/>
    </xf>
    <xf numFmtId="0" fontId="4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/>
    </xf>
  </cellXfs>
  <cellStyles count="7">
    <cellStyle name="Normal" xfId="0"/>
    <cellStyle name="S4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1"/>
  <sheetViews>
    <sheetView tabSelected="1" view="pageBreakPreview" zoomScaleSheetLayoutView="100" workbookViewId="0" topLeftCell="G3">
      <selection activeCell="R17" sqref="R17"/>
    </sheetView>
  </sheetViews>
  <sheetFormatPr defaultColWidth="9.00390625" defaultRowHeight="12.75"/>
  <cols>
    <col min="1" max="1" width="0.6171875" style="0" hidden="1" customWidth="1"/>
    <col min="2" max="2" width="5.375" style="0" hidden="1" customWidth="1"/>
    <col min="3" max="3" width="9.125" style="0" hidden="1" customWidth="1"/>
    <col min="4" max="4" width="10.25390625" style="0" hidden="1" customWidth="1"/>
    <col min="5" max="5" width="12.25390625" style="0" hidden="1" customWidth="1"/>
    <col min="6" max="6" width="83.625" style="0" hidden="1" customWidth="1"/>
    <col min="7" max="7" width="5.875" style="0" customWidth="1"/>
    <col min="8" max="8" width="25.875" style="0" customWidth="1"/>
    <col min="9" max="9" width="12.75390625" style="0" customWidth="1"/>
    <col min="10" max="10" width="31.625" style="0" customWidth="1"/>
  </cols>
  <sheetData>
    <row r="2" spans="8:10" ht="12.75">
      <c r="H2" s="12" t="s">
        <v>5</v>
      </c>
      <c r="I2" s="12"/>
      <c r="J2" s="12"/>
    </row>
    <row r="3" spans="4:10" ht="12.75">
      <c r="D3" t="s">
        <v>0</v>
      </c>
      <c r="H3" s="12" t="s">
        <v>7</v>
      </c>
      <c r="I3" s="12"/>
      <c r="J3" s="12"/>
    </row>
    <row r="4" spans="5:10" ht="12.75">
      <c r="E4" t="s">
        <v>1</v>
      </c>
      <c r="H4" s="12" t="s">
        <v>6</v>
      </c>
      <c r="I4" s="12"/>
      <c r="J4" s="12"/>
    </row>
    <row r="5" spans="4:10" ht="12.75">
      <c r="D5" s="12" t="s">
        <v>2</v>
      </c>
      <c r="E5" s="12"/>
      <c r="F5" s="12"/>
      <c r="G5" s="1"/>
      <c r="H5" s="12" t="s">
        <v>8</v>
      </c>
      <c r="I5" s="12"/>
      <c r="J5" s="12"/>
    </row>
    <row r="6" spans="8:10" ht="12.75">
      <c r="H6" s="12" t="s">
        <v>17</v>
      </c>
      <c r="I6" s="12"/>
      <c r="J6" s="12"/>
    </row>
    <row r="7" ht="12.75">
      <c r="C7" s="1"/>
    </row>
    <row r="8" spans="1:10" ht="21" customHeight="1">
      <c r="A8" s="1" t="s">
        <v>3</v>
      </c>
      <c r="B8" s="1"/>
      <c r="C8" s="2" t="s">
        <v>3</v>
      </c>
      <c r="D8" s="2" t="s">
        <v>4</v>
      </c>
      <c r="E8" s="3" t="s">
        <v>3</v>
      </c>
      <c r="F8" s="3" t="s">
        <v>4</v>
      </c>
      <c r="G8" s="17" t="s">
        <v>12</v>
      </c>
      <c r="H8" s="13" t="s">
        <v>9</v>
      </c>
      <c r="I8" s="14"/>
      <c r="J8" s="15" t="s">
        <v>16</v>
      </c>
    </row>
    <row r="9" spans="1:10" ht="31.5" customHeight="1">
      <c r="A9" s="1"/>
      <c r="B9" s="1"/>
      <c r="C9" s="2"/>
      <c r="D9" s="2"/>
      <c r="E9" s="3"/>
      <c r="F9" s="3"/>
      <c r="G9" s="18"/>
      <c r="H9" s="9" t="s">
        <v>10</v>
      </c>
      <c r="I9" s="9" t="s">
        <v>11</v>
      </c>
      <c r="J9" s="16"/>
    </row>
    <row r="10" spans="1:10" ht="16.5" customHeight="1">
      <c r="A10" s="4">
        <v>33242</v>
      </c>
      <c r="B10" s="4">
        <v>3823</v>
      </c>
      <c r="C10" s="4">
        <f>A10+B10</f>
        <v>37065</v>
      </c>
      <c r="D10" s="4">
        <v>24011</v>
      </c>
      <c r="E10" s="4" t="e">
        <f>C10/#REF!</f>
        <v>#REF!</v>
      </c>
      <c r="F10" s="4" t="e">
        <f>D10/#REF!</f>
        <v>#REF!</v>
      </c>
      <c r="G10" s="11">
        <v>1</v>
      </c>
      <c r="H10" s="5" t="s">
        <v>13</v>
      </c>
      <c r="I10" s="9">
        <v>2</v>
      </c>
      <c r="J10" s="6">
        <v>18.36</v>
      </c>
    </row>
    <row r="11" spans="1:10" ht="16.5" customHeight="1">
      <c r="A11" s="4">
        <v>23354</v>
      </c>
      <c r="B11" s="4">
        <v>3823</v>
      </c>
      <c r="C11" s="4">
        <f aca="true" t="shared" si="0" ref="C11:C37">A11+B11</f>
        <v>27177</v>
      </c>
      <c r="D11" s="4">
        <v>35458</v>
      </c>
      <c r="E11" s="4" t="e">
        <f>C11/#REF!</f>
        <v>#REF!</v>
      </c>
      <c r="F11" s="4" t="e">
        <f>D11/#REF!</f>
        <v>#REF!</v>
      </c>
      <c r="G11" s="11">
        <v>2</v>
      </c>
      <c r="H11" s="7" t="s">
        <v>13</v>
      </c>
      <c r="I11" s="9">
        <v>4</v>
      </c>
      <c r="J11" s="6">
        <v>17.25</v>
      </c>
    </row>
    <row r="12" spans="1:10" ht="16.5" customHeight="1">
      <c r="A12" s="4">
        <v>28502</v>
      </c>
      <c r="B12" s="4">
        <v>3823</v>
      </c>
      <c r="C12" s="4">
        <f t="shared" si="0"/>
        <v>32325</v>
      </c>
      <c r="D12" s="4">
        <v>12871</v>
      </c>
      <c r="E12" s="4" t="e">
        <f>C12/#REF!</f>
        <v>#REF!</v>
      </c>
      <c r="F12" s="4" t="e">
        <f>D12/#REF!</f>
        <v>#REF!</v>
      </c>
      <c r="G12" s="11">
        <v>3</v>
      </c>
      <c r="H12" s="7" t="s">
        <v>13</v>
      </c>
      <c r="I12" s="9">
        <v>5</v>
      </c>
      <c r="J12" s="6">
        <v>13.64</v>
      </c>
    </row>
    <row r="13" spans="1:10" ht="16.5" customHeight="1">
      <c r="A13" s="4">
        <v>35604</v>
      </c>
      <c r="B13" s="4">
        <v>3823</v>
      </c>
      <c r="C13" s="4">
        <f t="shared" si="0"/>
        <v>39427</v>
      </c>
      <c r="D13" s="4">
        <v>26717</v>
      </c>
      <c r="E13" s="4" t="e">
        <f>C13/#REF!</f>
        <v>#REF!</v>
      </c>
      <c r="F13" s="4" t="e">
        <f>D13/#REF!</f>
        <v>#REF!</v>
      </c>
      <c r="G13" s="11">
        <v>4</v>
      </c>
      <c r="H13" s="7" t="s">
        <v>14</v>
      </c>
      <c r="I13" s="9">
        <v>6</v>
      </c>
      <c r="J13" s="6">
        <v>16.37</v>
      </c>
    </row>
    <row r="14" spans="1:10" ht="16.5" customHeight="1">
      <c r="A14" s="4">
        <v>30560</v>
      </c>
      <c r="B14" s="4">
        <v>3823</v>
      </c>
      <c r="C14" s="4">
        <f t="shared" si="0"/>
        <v>34383</v>
      </c>
      <c r="D14" s="4">
        <v>15707</v>
      </c>
      <c r="E14" s="4" t="e">
        <f>C14/#REF!</f>
        <v>#REF!</v>
      </c>
      <c r="F14" s="4" t="e">
        <f>D14/#REF!</f>
        <v>#REF!</v>
      </c>
      <c r="G14" s="11">
        <v>5</v>
      </c>
      <c r="H14" s="7" t="s">
        <v>13</v>
      </c>
      <c r="I14" s="9">
        <v>7</v>
      </c>
      <c r="J14" s="6">
        <v>15.87</v>
      </c>
    </row>
    <row r="15" spans="1:10" ht="16.5" customHeight="1">
      <c r="A15" s="4">
        <v>18151</v>
      </c>
      <c r="B15" s="4">
        <v>3823</v>
      </c>
      <c r="C15" s="4">
        <f t="shared" si="0"/>
        <v>21974</v>
      </c>
      <c r="D15" s="4">
        <v>22255</v>
      </c>
      <c r="E15" s="4" t="e">
        <f>C15/#REF!</f>
        <v>#REF!</v>
      </c>
      <c r="F15" s="4" t="e">
        <f>D15/#REF!</f>
        <v>#REF!</v>
      </c>
      <c r="G15" s="11">
        <v>6</v>
      </c>
      <c r="H15" s="7" t="s">
        <v>13</v>
      </c>
      <c r="I15" s="9">
        <v>12</v>
      </c>
      <c r="J15" s="6">
        <v>15.73</v>
      </c>
    </row>
    <row r="16" spans="1:10" ht="16.5" customHeight="1">
      <c r="A16" s="4">
        <v>25222</v>
      </c>
      <c r="B16" s="4">
        <v>3823</v>
      </c>
      <c r="C16" s="4">
        <f t="shared" si="0"/>
        <v>29045</v>
      </c>
      <c r="D16" s="4">
        <v>12955</v>
      </c>
      <c r="E16" s="4" t="e">
        <f>C16/#REF!</f>
        <v>#REF!</v>
      </c>
      <c r="F16" s="4" t="e">
        <f>D16/#REF!</f>
        <v>#REF!</v>
      </c>
      <c r="G16" s="11">
        <v>7</v>
      </c>
      <c r="H16" s="7" t="s">
        <v>13</v>
      </c>
      <c r="I16" s="9">
        <v>14</v>
      </c>
      <c r="J16" s="6">
        <v>14.64</v>
      </c>
    </row>
    <row r="17" spans="1:10" ht="16.5" customHeight="1">
      <c r="A17" s="4">
        <v>32042</v>
      </c>
      <c r="B17" s="4">
        <v>3823</v>
      </c>
      <c r="C17" s="4">
        <f t="shared" si="0"/>
        <v>35865</v>
      </c>
      <c r="D17" s="4">
        <v>7181</v>
      </c>
      <c r="E17" s="4" t="e">
        <f>C17/#REF!</f>
        <v>#REF!</v>
      </c>
      <c r="F17" s="4" t="e">
        <f>D17/#REF!</f>
        <v>#REF!</v>
      </c>
      <c r="G17" s="11">
        <v>8</v>
      </c>
      <c r="H17" s="7" t="s">
        <v>13</v>
      </c>
      <c r="I17" s="9">
        <v>16</v>
      </c>
      <c r="J17" s="6">
        <v>15.03</v>
      </c>
    </row>
    <row r="18" spans="1:10" ht="16.5" customHeight="1">
      <c r="A18" s="4">
        <v>11698</v>
      </c>
      <c r="B18" s="4">
        <v>3823</v>
      </c>
      <c r="C18" s="4">
        <f t="shared" si="0"/>
        <v>15521</v>
      </c>
      <c r="D18" s="4">
        <v>9814</v>
      </c>
      <c r="E18" s="4" t="e">
        <f>C18/#REF!</f>
        <v>#REF!</v>
      </c>
      <c r="F18" s="4" t="e">
        <f>D18/#REF!</f>
        <v>#REF!</v>
      </c>
      <c r="G18" s="11">
        <v>9</v>
      </c>
      <c r="H18" s="7" t="s">
        <v>13</v>
      </c>
      <c r="I18" s="9">
        <v>18</v>
      </c>
      <c r="J18" s="8">
        <v>16.07</v>
      </c>
    </row>
    <row r="19" spans="1:10" ht="16.5" customHeight="1">
      <c r="A19" s="4">
        <v>12474</v>
      </c>
      <c r="B19" s="4">
        <v>3823</v>
      </c>
      <c r="C19" s="4">
        <f t="shared" si="0"/>
        <v>16297</v>
      </c>
      <c r="D19" s="4">
        <v>29257</v>
      </c>
      <c r="E19" s="4" t="e">
        <f>C19/#REF!</f>
        <v>#REF!</v>
      </c>
      <c r="F19" s="4" t="e">
        <f>D19/#REF!</f>
        <v>#REF!</v>
      </c>
      <c r="G19" s="11">
        <v>10</v>
      </c>
      <c r="H19" s="7" t="s">
        <v>15</v>
      </c>
      <c r="I19" s="9">
        <v>16</v>
      </c>
      <c r="J19" s="6">
        <v>18.18</v>
      </c>
    </row>
    <row r="20" spans="1:10" ht="16.5" customHeight="1">
      <c r="A20" s="4">
        <v>10139</v>
      </c>
      <c r="B20" s="4">
        <v>3823</v>
      </c>
      <c r="C20" s="4">
        <f t="shared" si="0"/>
        <v>13962</v>
      </c>
      <c r="D20" s="4">
        <v>41708</v>
      </c>
      <c r="E20" s="4" t="e">
        <f>C20/#REF!</f>
        <v>#REF!</v>
      </c>
      <c r="F20" s="4" t="e">
        <f>D20/#REF!</f>
        <v>#REF!</v>
      </c>
      <c r="G20" s="11">
        <v>11</v>
      </c>
      <c r="H20" s="7" t="s">
        <v>15</v>
      </c>
      <c r="I20" s="9">
        <v>17</v>
      </c>
      <c r="J20" s="6">
        <v>15.34</v>
      </c>
    </row>
    <row r="21" spans="1:10" ht="16.5" customHeight="1">
      <c r="A21" s="4">
        <v>26068</v>
      </c>
      <c r="B21" s="4">
        <v>3823</v>
      </c>
      <c r="C21" s="4">
        <f t="shared" si="0"/>
        <v>29891</v>
      </c>
      <c r="D21" s="4">
        <v>73077</v>
      </c>
      <c r="E21" s="4" t="e">
        <f>C21/#REF!</f>
        <v>#REF!</v>
      </c>
      <c r="F21" s="4" t="e">
        <f>D21/#REF!</f>
        <v>#REF!</v>
      </c>
      <c r="G21" s="11">
        <v>12</v>
      </c>
      <c r="H21" s="7" t="s">
        <v>15</v>
      </c>
      <c r="I21" s="9">
        <v>18</v>
      </c>
      <c r="J21" s="6">
        <v>13.04</v>
      </c>
    </row>
    <row r="22" spans="1:10" ht="16.5" customHeight="1">
      <c r="A22" s="4">
        <v>16616</v>
      </c>
      <c r="B22" s="4">
        <v>3823</v>
      </c>
      <c r="C22" s="4">
        <f t="shared" si="0"/>
        <v>20439</v>
      </c>
      <c r="D22" s="4">
        <v>16332</v>
      </c>
      <c r="E22" s="4" t="e">
        <f>C22/#REF!</f>
        <v>#REF!</v>
      </c>
      <c r="F22" s="4" t="e">
        <f>D22/#REF!</f>
        <v>#REF!</v>
      </c>
      <c r="G22" s="11">
        <v>13</v>
      </c>
      <c r="H22" s="7" t="s">
        <v>15</v>
      </c>
      <c r="I22" s="9">
        <v>19</v>
      </c>
      <c r="J22" s="19">
        <v>16.6</v>
      </c>
    </row>
    <row r="23" spans="1:10" ht="16.5" customHeight="1">
      <c r="A23" s="4">
        <v>20227</v>
      </c>
      <c r="B23" s="4">
        <v>3823</v>
      </c>
      <c r="C23" s="4">
        <f t="shared" si="0"/>
        <v>24050</v>
      </c>
      <c r="D23" s="4">
        <v>29670</v>
      </c>
      <c r="E23" s="4" t="e">
        <f>C23/#REF!</f>
        <v>#REF!</v>
      </c>
      <c r="F23" s="4" t="e">
        <f>D23/#REF!</f>
        <v>#REF!</v>
      </c>
      <c r="G23" s="11">
        <v>14</v>
      </c>
      <c r="H23" s="7" t="s">
        <v>15</v>
      </c>
      <c r="I23" s="9">
        <v>20</v>
      </c>
      <c r="J23" s="6">
        <v>15.53</v>
      </c>
    </row>
    <row r="24" spans="1:10" ht="16.5" customHeight="1">
      <c r="A24" s="4">
        <v>5081</v>
      </c>
      <c r="B24" s="4">
        <v>1913</v>
      </c>
      <c r="C24" s="4">
        <f t="shared" si="0"/>
        <v>6994</v>
      </c>
      <c r="D24" s="4">
        <v>12069</v>
      </c>
      <c r="E24" s="4" t="e">
        <f>C24/#REF!</f>
        <v>#REF!</v>
      </c>
      <c r="F24" s="4" t="e">
        <f>D24/#REF!</f>
        <v>#REF!</v>
      </c>
      <c r="G24" s="11">
        <v>15</v>
      </c>
      <c r="H24" s="7" t="s">
        <v>15</v>
      </c>
      <c r="I24" s="9">
        <v>21</v>
      </c>
      <c r="J24" s="6">
        <v>17.94</v>
      </c>
    </row>
    <row r="25" spans="1:10" ht="16.5" customHeight="1">
      <c r="A25" s="4">
        <v>28018</v>
      </c>
      <c r="B25" s="4">
        <v>3823</v>
      </c>
      <c r="C25" s="4">
        <f t="shared" si="0"/>
        <v>31841</v>
      </c>
      <c r="D25" s="4">
        <v>27723</v>
      </c>
      <c r="E25" s="4" t="e">
        <f>C25/#REF!</f>
        <v>#REF!</v>
      </c>
      <c r="F25" s="4" t="e">
        <f>D25/#REF!</f>
        <v>#REF!</v>
      </c>
      <c r="G25" s="11">
        <v>16</v>
      </c>
      <c r="H25" s="7" t="s">
        <v>15</v>
      </c>
      <c r="I25" s="9">
        <v>22</v>
      </c>
      <c r="J25" s="6">
        <v>16.45</v>
      </c>
    </row>
    <row r="26" spans="1:10" ht="16.5" customHeight="1">
      <c r="A26" s="4">
        <v>8601</v>
      </c>
      <c r="B26" s="4">
        <v>1912</v>
      </c>
      <c r="C26" s="4">
        <f t="shared" si="0"/>
        <v>10513</v>
      </c>
      <c r="D26" s="4">
        <v>13510</v>
      </c>
      <c r="E26" s="4" t="e">
        <f>C26/#REF!</f>
        <v>#REF!</v>
      </c>
      <c r="F26" s="4" t="e">
        <f>D26/#REF!</f>
        <v>#REF!</v>
      </c>
      <c r="G26" s="11">
        <v>17</v>
      </c>
      <c r="H26" s="7" t="s">
        <v>15</v>
      </c>
      <c r="I26" s="9">
        <v>23</v>
      </c>
      <c r="J26" s="6">
        <v>18.83</v>
      </c>
    </row>
    <row r="27" spans="1:10" ht="16.5" customHeight="1">
      <c r="A27" s="4">
        <v>38308</v>
      </c>
      <c r="B27" s="4">
        <v>3823</v>
      </c>
      <c r="C27" s="4">
        <f t="shared" si="0"/>
        <v>42131</v>
      </c>
      <c r="D27" s="4">
        <v>10509</v>
      </c>
      <c r="E27" s="4" t="e">
        <f>C27/#REF!</f>
        <v>#REF!</v>
      </c>
      <c r="F27" s="4" t="e">
        <f>D27/#REF!</f>
        <v>#REF!</v>
      </c>
      <c r="G27" s="11">
        <v>18</v>
      </c>
      <c r="H27" s="7" t="s">
        <v>15</v>
      </c>
      <c r="I27" s="9">
        <v>24</v>
      </c>
      <c r="J27" s="6">
        <v>14.68</v>
      </c>
    </row>
    <row r="28" spans="1:10" ht="16.5" customHeight="1">
      <c r="A28" s="4">
        <v>28528</v>
      </c>
      <c r="B28" s="4">
        <v>3823</v>
      </c>
      <c r="C28" s="4">
        <f t="shared" si="0"/>
        <v>32351</v>
      </c>
      <c r="D28" s="4">
        <v>11134</v>
      </c>
      <c r="E28" s="4" t="e">
        <f>C28/#REF!</f>
        <v>#REF!</v>
      </c>
      <c r="F28" s="4" t="e">
        <f>D28/#REF!</f>
        <v>#REF!</v>
      </c>
      <c r="G28" s="11">
        <v>19</v>
      </c>
      <c r="H28" s="7" t="s">
        <v>15</v>
      </c>
      <c r="I28" s="9">
        <v>25</v>
      </c>
      <c r="J28" s="6">
        <v>13.03</v>
      </c>
    </row>
    <row r="29" spans="1:10" ht="16.5" customHeight="1">
      <c r="A29" s="4">
        <v>30976</v>
      </c>
      <c r="B29" s="4">
        <v>3823</v>
      </c>
      <c r="C29" s="4">
        <f t="shared" si="0"/>
        <v>34799</v>
      </c>
      <c r="D29" s="4">
        <v>11955</v>
      </c>
      <c r="E29" s="4" t="e">
        <f>C29/#REF!</f>
        <v>#REF!</v>
      </c>
      <c r="F29" s="4" t="e">
        <f>D29/#REF!</f>
        <v>#REF!</v>
      </c>
      <c r="G29" s="11">
        <v>20</v>
      </c>
      <c r="H29" s="7" t="s">
        <v>15</v>
      </c>
      <c r="I29" s="9">
        <v>26</v>
      </c>
      <c r="J29" s="6">
        <v>13.53</v>
      </c>
    </row>
    <row r="30" spans="1:10" ht="16.5" customHeight="1">
      <c r="A30" s="4">
        <v>15701</v>
      </c>
      <c r="B30" s="4">
        <v>3823</v>
      </c>
      <c r="C30" s="4">
        <f t="shared" si="0"/>
        <v>19524</v>
      </c>
      <c r="D30" s="4">
        <v>19164</v>
      </c>
      <c r="E30" s="4" t="e">
        <f>C30/#REF!</f>
        <v>#REF!</v>
      </c>
      <c r="F30" s="4" t="e">
        <f>D30/#REF!</f>
        <v>#REF!</v>
      </c>
      <c r="G30" s="11">
        <v>21</v>
      </c>
      <c r="H30" s="7" t="s">
        <v>15</v>
      </c>
      <c r="I30" s="9">
        <v>27</v>
      </c>
      <c r="J30" s="6">
        <v>13.87</v>
      </c>
    </row>
    <row r="31" spans="1:10" ht="16.5" customHeight="1">
      <c r="A31" s="4">
        <v>33774</v>
      </c>
      <c r="B31" s="4">
        <v>3823</v>
      </c>
      <c r="C31" s="4">
        <f t="shared" si="0"/>
        <v>37597</v>
      </c>
      <c r="D31" s="4">
        <v>28124</v>
      </c>
      <c r="E31" s="4" t="e">
        <f>C31/#REF!</f>
        <v>#REF!</v>
      </c>
      <c r="F31" s="4" t="e">
        <f>D31/#REF!</f>
        <v>#REF!</v>
      </c>
      <c r="G31" s="11">
        <v>22</v>
      </c>
      <c r="H31" s="7" t="s">
        <v>15</v>
      </c>
      <c r="I31" s="9">
        <v>28</v>
      </c>
      <c r="J31" s="6">
        <v>15.78</v>
      </c>
    </row>
    <row r="32" spans="1:10" ht="16.5" customHeight="1">
      <c r="A32" s="4">
        <v>55998</v>
      </c>
      <c r="B32" s="4">
        <v>3823</v>
      </c>
      <c r="C32" s="4">
        <f t="shared" si="0"/>
        <v>59821</v>
      </c>
      <c r="D32" s="4">
        <v>12661</v>
      </c>
      <c r="E32" s="4" t="e">
        <f>C32/#REF!</f>
        <v>#REF!</v>
      </c>
      <c r="F32" s="4" t="e">
        <f>D32/#REF!</f>
        <v>#REF!</v>
      </c>
      <c r="G32" s="11">
        <v>23</v>
      </c>
      <c r="H32" s="7" t="s">
        <v>15</v>
      </c>
      <c r="I32" s="9">
        <v>29</v>
      </c>
      <c r="J32" s="19">
        <v>15.8</v>
      </c>
    </row>
    <row r="33" spans="1:10" ht="16.5" customHeight="1">
      <c r="A33" s="4">
        <v>31346</v>
      </c>
      <c r="B33" s="4">
        <v>3823</v>
      </c>
      <c r="C33" s="4">
        <f t="shared" si="0"/>
        <v>35169</v>
      </c>
      <c r="D33" s="4">
        <v>8458</v>
      </c>
      <c r="E33" s="4" t="e">
        <f>C33/#REF!</f>
        <v>#REF!</v>
      </c>
      <c r="F33" s="4" t="e">
        <f>D33/#REF!</f>
        <v>#REF!</v>
      </c>
      <c r="G33" s="11">
        <v>24</v>
      </c>
      <c r="H33" s="7" t="s">
        <v>15</v>
      </c>
      <c r="I33" s="9">
        <v>30</v>
      </c>
      <c r="J33" s="6">
        <v>13.64</v>
      </c>
    </row>
    <row r="34" spans="1:10" ht="16.5" customHeight="1">
      <c r="A34" s="4">
        <v>30209</v>
      </c>
      <c r="B34" s="4">
        <v>3823</v>
      </c>
      <c r="C34" s="4">
        <f t="shared" si="0"/>
        <v>34032</v>
      </c>
      <c r="D34" s="4">
        <v>22579</v>
      </c>
      <c r="E34" s="4" t="e">
        <f>C34/#REF!</f>
        <v>#REF!</v>
      </c>
      <c r="F34" s="4" t="e">
        <f>D34/#REF!</f>
        <v>#REF!</v>
      </c>
      <c r="G34" s="11">
        <v>25</v>
      </c>
      <c r="H34" s="7" t="s">
        <v>15</v>
      </c>
      <c r="I34" s="9">
        <v>31</v>
      </c>
      <c r="J34" s="6">
        <v>14.17</v>
      </c>
    </row>
    <row r="35" spans="1:10" ht="16.5" customHeight="1">
      <c r="A35" s="4">
        <v>53717</v>
      </c>
      <c r="B35" s="4">
        <v>3823</v>
      </c>
      <c r="C35" s="4">
        <f t="shared" si="0"/>
        <v>57540</v>
      </c>
      <c r="D35" s="4">
        <v>9095</v>
      </c>
      <c r="E35" s="4" t="e">
        <f>C35/#REF!</f>
        <v>#REF!</v>
      </c>
      <c r="F35" s="4" t="e">
        <f>D35/#REF!</f>
        <v>#REF!</v>
      </c>
      <c r="G35" s="11">
        <v>26</v>
      </c>
      <c r="H35" s="7" t="s">
        <v>15</v>
      </c>
      <c r="I35" s="9">
        <v>32</v>
      </c>
      <c r="J35" s="6">
        <v>14.83</v>
      </c>
    </row>
    <row r="36" spans="1:10" ht="16.5" customHeight="1">
      <c r="A36" s="4">
        <v>84833</v>
      </c>
      <c r="B36" s="4">
        <v>3823</v>
      </c>
      <c r="C36" s="4">
        <f t="shared" si="0"/>
        <v>88656</v>
      </c>
      <c r="D36" s="4">
        <v>20669</v>
      </c>
      <c r="E36" s="4" t="e">
        <f>C36/#REF!</f>
        <v>#REF!</v>
      </c>
      <c r="F36" s="4" t="e">
        <f>D36/#REF!</f>
        <v>#REF!</v>
      </c>
      <c r="G36" s="11">
        <v>27</v>
      </c>
      <c r="H36" s="7" t="s">
        <v>15</v>
      </c>
      <c r="I36" s="9">
        <v>33</v>
      </c>
      <c r="J36" s="6">
        <v>16.14</v>
      </c>
    </row>
    <row r="37" spans="1:10" ht="16.5" customHeight="1">
      <c r="A37" s="4">
        <v>76433</v>
      </c>
      <c r="B37" s="4">
        <v>3823</v>
      </c>
      <c r="C37" s="4">
        <f t="shared" si="0"/>
        <v>80256</v>
      </c>
      <c r="D37" s="4">
        <v>7745</v>
      </c>
      <c r="E37" s="4" t="e">
        <f>C37/#REF!</f>
        <v>#REF!</v>
      </c>
      <c r="F37" s="4" t="e">
        <f>D37/#REF!</f>
        <v>#REF!</v>
      </c>
      <c r="G37" s="11">
        <v>28</v>
      </c>
      <c r="H37" s="7" t="s">
        <v>15</v>
      </c>
      <c r="I37" s="9">
        <v>34</v>
      </c>
      <c r="J37" s="6">
        <v>14.05</v>
      </c>
    </row>
    <row r="38" spans="1:10" ht="16.5" customHeight="1">
      <c r="A38" s="4">
        <v>41228</v>
      </c>
      <c r="B38" s="4">
        <v>3823</v>
      </c>
      <c r="C38" s="4">
        <f>A38+B38</f>
        <v>45051</v>
      </c>
      <c r="D38" s="4">
        <v>8647</v>
      </c>
      <c r="E38" s="4" t="e">
        <f>C38/#REF!</f>
        <v>#REF!</v>
      </c>
      <c r="F38" s="4" t="e">
        <f>D38/#REF!</f>
        <v>#REF!</v>
      </c>
      <c r="G38" s="11">
        <v>29</v>
      </c>
      <c r="H38" s="7" t="s">
        <v>15</v>
      </c>
      <c r="I38" s="9">
        <v>35</v>
      </c>
      <c r="J38" s="19">
        <v>13</v>
      </c>
    </row>
    <row r="39" spans="3:10" ht="16.5" customHeight="1">
      <c r="C39" s="10"/>
      <c r="D39" s="10"/>
      <c r="E39" s="10"/>
      <c r="F39" s="10"/>
      <c r="G39" s="4"/>
      <c r="H39" s="7"/>
      <c r="I39" s="9"/>
      <c r="J39" s="6"/>
    </row>
    <row r="41" spans="3:4" ht="12.75">
      <c r="C41" t="e">
        <f>#REF!-#REF!</f>
        <v>#REF!</v>
      </c>
      <c r="D41" t="e">
        <f>#REF!-#REF!</f>
        <v>#REF!</v>
      </c>
    </row>
  </sheetData>
  <mergeCells count="9">
    <mergeCell ref="H6:J6"/>
    <mergeCell ref="H8:I8"/>
    <mergeCell ref="J8:J9"/>
    <mergeCell ref="G8:G9"/>
    <mergeCell ref="D5:F5"/>
    <mergeCell ref="H2:J2"/>
    <mergeCell ref="H3:J3"/>
    <mergeCell ref="H4:J4"/>
    <mergeCell ref="H5: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cp:lastPrinted>2013-02-06T05:18:13Z</cp:lastPrinted>
  <dcterms:created xsi:type="dcterms:W3CDTF">2012-02-02T11:35:57Z</dcterms:created>
  <dcterms:modified xsi:type="dcterms:W3CDTF">2013-02-06T05:19:12Z</dcterms:modified>
  <cp:category/>
  <cp:version/>
  <cp:contentType/>
  <cp:contentStatus/>
</cp:coreProperties>
</file>