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факт2012ремонт" sheetId="1" r:id="rId1"/>
  </sheets>
  <definedNames/>
  <calcPr fullCalcOnLoad="1"/>
</workbook>
</file>

<file path=xl/sharedStrings.xml><?xml version="1.0" encoding="utf-8"?>
<sst xmlns="http://schemas.openxmlformats.org/spreadsheetml/2006/main" count="248" uniqueCount="99">
  <si>
    <t>Адрес</t>
  </si>
  <si>
    <t>Комарова 2</t>
  </si>
  <si>
    <t>Комарова 4</t>
  </si>
  <si>
    <t>Комарова 5</t>
  </si>
  <si>
    <t>Комарова 7</t>
  </si>
  <si>
    <t>Комарова 12</t>
  </si>
  <si>
    <t>Комарова 14</t>
  </si>
  <si>
    <t>Комарова 16</t>
  </si>
  <si>
    <t>Комарова 18</t>
  </si>
  <si>
    <t>Южная 16</t>
  </si>
  <si>
    <t>Южная 17</t>
  </si>
  <si>
    <t>Южная 18</t>
  </si>
  <si>
    <t>Южная 19</t>
  </si>
  <si>
    <t>Южная 20</t>
  </si>
  <si>
    <t>Южная 21</t>
  </si>
  <si>
    <t>Южная 22</t>
  </si>
  <si>
    <t>Южная 23</t>
  </si>
  <si>
    <t>Южная 24</t>
  </si>
  <si>
    <t>Южная 25</t>
  </si>
  <si>
    <t>Южная 26</t>
  </si>
  <si>
    <t>Южная 27</t>
  </si>
  <si>
    <t>Южная 28</t>
  </si>
  <si>
    <t>Южная 29</t>
  </si>
  <si>
    <t>Южная 30</t>
  </si>
  <si>
    <t>Южная 31</t>
  </si>
  <si>
    <t>Южная 32</t>
  </si>
  <si>
    <t>Южная 33</t>
  </si>
  <si>
    <t>Южная 34</t>
  </si>
  <si>
    <t>Южная 35</t>
  </si>
  <si>
    <t>Ремонт общего имущества  многоквартирных домов за 2012год  МП "КЭП" ЗАТО Комаровский</t>
  </si>
  <si>
    <t>№</t>
  </si>
  <si>
    <t>№ дома</t>
  </si>
  <si>
    <t>этажн</t>
  </si>
  <si>
    <t xml:space="preserve">Общая </t>
  </si>
  <si>
    <t>Мате-</t>
  </si>
  <si>
    <t>год</t>
  </si>
  <si>
    <t>к-во</t>
  </si>
  <si>
    <t>Ремонт внутридомовой</t>
  </si>
  <si>
    <t xml:space="preserve">Изоляция </t>
  </si>
  <si>
    <t>Ревизия</t>
  </si>
  <si>
    <t xml:space="preserve"> Оконные блоки</t>
  </si>
  <si>
    <t>Ремонт</t>
  </si>
  <si>
    <t>осмотр ВРУ</t>
  </si>
  <si>
    <t>ТО ВРУ</t>
  </si>
  <si>
    <t>осмотр межэт.щитка</t>
  </si>
  <si>
    <t>ТО эт.щитка</t>
  </si>
  <si>
    <t>ТО внутридом.эл.сети</t>
  </si>
  <si>
    <t>№
п/п</t>
  </si>
  <si>
    <t>площадь</t>
  </si>
  <si>
    <t>риал</t>
  </si>
  <si>
    <t>ввода</t>
  </si>
  <si>
    <t>подъ-</t>
  </si>
  <si>
    <t>системы отопления</t>
  </si>
  <si>
    <t>труб</t>
  </si>
  <si>
    <t xml:space="preserve">внутридомовой </t>
  </si>
  <si>
    <t>инженерной системы</t>
  </si>
  <si>
    <t>внутридомовой</t>
  </si>
  <si>
    <t>Ремонт кровли</t>
  </si>
  <si>
    <t>ремонт</t>
  </si>
  <si>
    <t>остекл.</t>
  </si>
  <si>
    <t>тамбурных</t>
  </si>
  <si>
    <t>балконов</t>
  </si>
  <si>
    <t>м/ панельных</t>
  </si>
  <si>
    <t>вентшахт</t>
  </si>
  <si>
    <t>продухов</t>
  </si>
  <si>
    <t>дома</t>
  </si>
  <si>
    <t>стен</t>
  </si>
  <si>
    <t>кровли</t>
  </si>
  <si>
    <t>в экспл</t>
  </si>
  <si>
    <t>ездов</t>
  </si>
  <si>
    <t>трубы</t>
  </si>
  <si>
    <t>радиат</t>
  </si>
  <si>
    <t>отопления</t>
  </si>
  <si>
    <t>инж. сист.отопления</t>
  </si>
  <si>
    <t xml:space="preserve">ХВС </t>
  </si>
  <si>
    <t>инж.сист.ХВС</t>
  </si>
  <si>
    <t xml:space="preserve">ГВС </t>
  </si>
  <si>
    <t>инж.сист.ГВС</t>
  </si>
  <si>
    <t xml:space="preserve">канализации  </t>
  </si>
  <si>
    <t>инж.сист.канализ.</t>
  </si>
  <si>
    <t>перепл.</t>
  </si>
  <si>
    <t>дверей</t>
  </si>
  <si>
    <t>швов</t>
  </si>
  <si>
    <t>план</t>
  </si>
  <si>
    <t>факт</t>
  </si>
  <si>
    <t xml:space="preserve">   план</t>
  </si>
  <si>
    <t>м2</t>
  </si>
  <si>
    <t>пог.м.</t>
  </si>
  <si>
    <t>сек.шт.</t>
  </si>
  <si>
    <t>м3</t>
  </si>
  <si>
    <t>дом</t>
  </si>
  <si>
    <t>шт</t>
  </si>
  <si>
    <t>шт.</t>
  </si>
  <si>
    <t>ж\б панели</t>
  </si>
  <si>
    <t>шифер</t>
  </si>
  <si>
    <t>мягкая</t>
  </si>
  <si>
    <t>Комарова 6</t>
  </si>
  <si>
    <t>м/череп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</si>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</sst>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3">
    <font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 horizontal="center" vertical="center"/>
      <protection/>
    </xf>
    <xf numFmtId="0" fontId="3" fillId="2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29" xfId="0" applyFont="1" applyBorder="1" applyAlignment="1">
      <alignment/>
    </xf>
    <xf numFmtId="0" fontId="2" fillId="0" borderId="30" xfId="16" applyFont="1" applyFill="1" applyBorder="1" applyAlignment="1">
      <alignment horizontal="left" vertical="center" wrapText="1"/>
      <protection/>
    </xf>
    <xf numFmtId="0" fontId="2" fillId="0" borderId="31" xfId="15" applyFont="1" applyFill="1" applyBorder="1" applyAlignment="1" quotePrefix="1">
      <alignment horizontal="center" vertical="center" wrapText="1"/>
      <protection/>
    </xf>
    <xf numFmtId="0" fontId="9" fillId="0" borderId="2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2" fillId="0" borderId="31" xfId="15" applyFont="1" applyFill="1" applyBorder="1" applyAlignment="1">
      <alignment horizontal="center" vertical="center" wrapText="1"/>
      <protection/>
    </xf>
    <xf numFmtId="0" fontId="9" fillId="0" borderId="30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2" fontId="5" fillId="0" borderId="36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9" fillId="0" borderId="33" xfId="0" applyFont="1" applyBorder="1" applyAlignment="1">
      <alignment/>
    </xf>
    <xf numFmtId="0" fontId="2" fillId="0" borderId="47" xfId="16" applyFont="1" applyFill="1" applyBorder="1" applyAlignment="1">
      <alignment horizontal="left" vertical="center" wrapText="1"/>
      <protection/>
    </xf>
    <xf numFmtId="0" fontId="2" fillId="0" borderId="48" xfId="15" applyFont="1" applyFill="1" applyBorder="1" applyAlignment="1" quotePrefix="1">
      <alignment horizontal="center" vertical="center" wrapText="1"/>
      <protection/>
    </xf>
    <xf numFmtId="0" fontId="2" fillId="0" borderId="48" xfId="15" applyFont="1" applyFill="1" applyBorder="1" applyAlignment="1">
      <alignment horizontal="center" vertical="center" wrapText="1"/>
      <protection/>
    </xf>
    <xf numFmtId="2" fontId="5" fillId="0" borderId="49" xfId="0" applyNumberFormat="1" applyFont="1" applyFill="1" applyBorder="1" applyAlignment="1">
      <alignment horizontal="center"/>
    </xf>
    <xf numFmtId="164" fontId="5" fillId="0" borderId="50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165" fontId="5" fillId="0" borderId="52" xfId="0" applyNumberFormat="1" applyFont="1" applyFill="1" applyBorder="1" applyAlignment="1">
      <alignment horizontal="center"/>
    </xf>
    <xf numFmtId="2" fontId="5" fillId="0" borderId="51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/>
    </xf>
    <xf numFmtId="1" fontId="5" fillId="0" borderId="52" xfId="0" applyNumberFormat="1" applyFont="1" applyFill="1" applyBorder="1" applyAlignment="1">
      <alignment horizontal="center"/>
    </xf>
    <xf numFmtId="0" fontId="2" fillId="0" borderId="53" xfId="16" applyFont="1" applyFill="1" applyBorder="1" applyAlignment="1">
      <alignment horizontal="left" vertical="center" wrapText="1"/>
      <protection/>
    </xf>
    <xf numFmtId="1" fontId="5" fillId="0" borderId="43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5" fontId="5" fillId="0" borderId="51" xfId="0" applyNumberFormat="1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64" fontId="5" fillId="0" borderId="51" xfId="0" applyNumberFormat="1" applyFont="1" applyFill="1" applyBorder="1" applyAlignment="1">
      <alignment horizontal="center"/>
    </xf>
    <xf numFmtId="1" fontId="5" fillId="0" borderId="50" xfId="0" applyNumberFormat="1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51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left"/>
    </xf>
    <xf numFmtId="1" fontId="5" fillId="0" borderId="50" xfId="0" applyNumberFormat="1" applyFont="1" applyFill="1" applyBorder="1" applyAlignment="1">
      <alignment horizontal="center" vertical="center"/>
    </xf>
    <xf numFmtId="0" fontId="9" fillId="0" borderId="54" xfId="0" applyFont="1" applyBorder="1" applyAlignment="1">
      <alignment/>
    </xf>
    <xf numFmtId="0" fontId="10" fillId="0" borderId="55" xfId="0" applyFont="1" applyFill="1" applyBorder="1" applyAlignment="1">
      <alignment horizontal="left"/>
    </xf>
    <xf numFmtId="0" fontId="10" fillId="0" borderId="54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0" fillId="0" borderId="55" xfId="0" applyNumberFormat="1" applyFont="1" applyFill="1" applyBorder="1" applyAlignment="1">
      <alignment horizontal="center" vertical="center"/>
    </xf>
    <xf numFmtId="1" fontId="10" fillId="0" borderId="54" xfId="0" applyNumberFormat="1" applyFont="1" applyFill="1" applyBorder="1" applyAlignment="1">
      <alignment horizontal="center" vertical="center"/>
    </xf>
    <xf numFmtId="2" fontId="10" fillId="0" borderId="56" xfId="0" applyNumberFormat="1" applyFont="1" applyFill="1" applyBorder="1" applyAlignment="1">
      <alignment horizontal="center"/>
    </xf>
    <xf numFmtId="1" fontId="10" fillId="0" borderId="57" xfId="0" applyNumberFormat="1" applyFont="1" applyFill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1" fontId="10" fillId="0" borderId="56" xfId="0" applyNumberFormat="1" applyFont="1" applyFill="1" applyBorder="1" applyAlignment="1">
      <alignment horizontal="center" vertical="center"/>
    </xf>
    <xf numFmtId="165" fontId="10" fillId="0" borderId="59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/>
    </xf>
    <xf numFmtId="2" fontId="10" fillId="0" borderId="56" xfId="0" applyNumberFormat="1" applyFont="1" applyFill="1" applyBorder="1" applyAlignment="1">
      <alignment horizontal="center" vertical="center"/>
    </xf>
    <xf numFmtId="2" fontId="10" fillId="0" borderId="58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64" fontId="10" fillId="0" borderId="58" xfId="0" applyNumberFormat="1" applyFont="1" applyFill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" xfId="15" applyFont="1" applyFill="1" applyBorder="1" applyAlignment="1" quotePrefix="1">
      <alignment horizontal="center" vertical="center" wrapText="1"/>
      <protection/>
    </xf>
    <xf numFmtId="0" fontId="8" fillId="0" borderId="4" xfId="19" applyFont="1" applyFill="1" applyBorder="1" applyAlignment="1">
      <alignment wrapText="1"/>
      <protection/>
    </xf>
    <xf numFmtId="0" fontId="8" fillId="0" borderId="17" xfId="19" applyFont="1" applyFill="1" applyBorder="1" applyAlignment="1">
      <alignment wrapText="1"/>
      <protection/>
    </xf>
    <xf numFmtId="0" fontId="2" fillId="0" borderId="2" xfId="15" applyFont="1" applyFill="1" applyBorder="1" applyAlignment="1" quotePrefix="1">
      <alignment horizontal="center" vertical="center" wrapText="1"/>
      <protection/>
    </xf>
    <xf numFmtId="0" fontId="8" fillId="0" borderId="0" xfId="19" applyFont="1" applyFill="1" applyBorder="1" applyAlignment="1">
      <alignment wrapText="1"/>
      <protection/>
    </xf>
    <xf numFmtId="0" fontId="8" fillId="0" borderId="5" xfId="19" applyFont="1" applyFill="1" applyBorder="1" applyAlignment="1">
      <alignment wrapText="1"/>
      <protection/>
    </xf>
    <xf numFmtId="0" fontId="7" fillId="0" borderId="7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</cellXfs>
  <cellStyles count="9">
    <cellStyle name="Normal" xfId="0"/>
    <cellStyle name="S2" xfId="15"/>
    <cellStyle name="S4" xfId="16"/>
    <cellStyle name="Currency" xfId="17"/>
    <cellStyle name="Currency [0]" xfId="18"/>
    <cellStyle name="Обычный_Программа текущщего ремонта по ООО ЖУ Паритет контрольный экз.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D36"/>
  <sheetViews>
    <sheetView tabSelected="1" view="pageBreakPreview" zoomScaleSheetLayoutView="100" workbookViewId="0" topLeftCell="AA1">
      <selection activeCell="AN40" sqref="AN40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5.625" style="0" customWidth="1"/>
    <col min="4" max="4" width="9.875" style="0" customWidth="1"/>
    <col min="5" max="5" width="11.25390625" style="0" customWidth="1"/>
    <col min="6" max="6" width="8.375" style="0" customWidth="1"/>
    <col min="7" max="7" width="6.75390625" style="0" customWidth="1"/>
    <col min="8" max="8" width="5.25390625" style="0" customWidth="1"/>
    <col min="9" max="9" width="7.25390625" style="0" customWidth="1"/>
    <col min="10" max="10" width="6.625" style="0" customWidth="1"/>
    <col min="11" max="11" width="7.25390625" style="0" customWidth="1"/>
    <col min="12" max="12" width="6.125" style="0" customWidth="1"/>
    <col min="13" max="13" width="6.625" style="0" customWidth="1"/>
    <col min="14" max="14" width="7.25390625" style="0" customWidth="1"/>
    <col min="15" max="16" width="8.125" style="0" customWidth="1"/>
    <col min="17" max="18" width="9.00390625" style="0" customWidth="1"/>
    <col min="19" max="20" width="6.125" style="0" customWidth="1"/>
    <col min="23" max="23" width="6.00390625" style="0" customWidth="1"/>
    <col min="24" max="24" width="6.625" style="0" customWidth="1"/>
    <col min="25" max="26" width="6.125" style="0" customWidth="1"/>
    <col min="29" max="30" width="7.125" style="0" customWidth="1"/>
    <col min="31" max="31" width="8.125" style="0" customWidth="1"/>
    <col min="32" max="32" width="7.125" style="0" customWidth="1"/>
    <col min="33" max="33" width="5.75390625" style="0" customWidth="1"/>
    <col min="34" max="34" width="7.25390625" style="0" customWidth="1"/>
    <col min="35" max="35" width="5.375" style="0" customWidth="1"/>
    <col min="36" max="36" width="6.75390625" style="0" customWidth="1"/>
    <col min="37" max="40" width="5.00390625" style="0" customWidth="1"/>
    <col min="41" max="42" width="5.625" style="0" customWidth="1"/>
    <col min="43" max="50" width="4.875" style="0" customWidth="1"/>
    <col min="51" max="54" width="5.375" style="0" customWidth="1"/>
    <col min="55" max="56" width="5.125" style="0" customWidth="1"/>
  </cols>
  <sheetData>
    <row r="1" spans="1:56" ht="13.5" thickBot="1">
      <c r="A1" s="1"/>
      <c r="B1" s="1"/>
      <c r="C1" s="1"/>
      <c r="D1" s="139" t="s">
        <v>29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3.5" thickBot="1">
      <c r="A2" s="4" t="s">
        <v>30</v>
      </c>
      <c r="B2" s="5" t="s">
        <v>31</v>
      </c>
      <c r="C2" s="4" t="s">
        <v>32</v>
      </c>
      <c r="D2" s="4" t="s">
        <v>33</v>
      </c>
      <c r="E2" s="5" t="s">
        <v>34</v>
      </c>
      <c r="F2" s="4" t="s">
        <v>34</v>
      </c>
      <c r="G2" s="5" t="s">
        <v>35</v>
      </c>
      <c r="H2" s="4" t="s">
        <v>36</v>
      </c>
      <c r="I2" s="185" t="s">
        <v>37</v>
      </c>
      <c r="J2" s="183"/>
      <c r="K2" s="183"/>
      <c r="L2" s="184"/>
      <c r="M2" s="170" t="s">
        <v>38</v>
      </c>
      <c r="N2" s="171"/>
      <c r="O2" s="178" t="s">
        <v>39</v>
      </c>
      <c r="P2" s="179"/>
      <c r="Q2" s="180" t="s">
        <v>37</v>
      </c>
      <c r="R2" s="181"/>
      <c r="S2" s="178" t="s">
        <v>39</v>
      </c>
      <c r="T2" s="179"/>
      <c r="U2" s="180" t="s">
        <v>37</v>
      </c>
      <c r="V2" s="181"/>
      <c r="W2" s="170" t="s">
        <v>38</v>
      </c>
      <c r="X2" s="171"/>
      <c r="Y2" s="178" t="s">
        <v>39</v>
      </c>
      <c r="Z2" s="179"/>
      <c r="AA2" s="180" t="s">
        <v>37</v>
      </c>
      <c r="AB2" s="181"/>
      <c r="AC2" s="178" t="s">
        <v>39</v>
      </c>
      <c r="AD2" s="179"/>
      <c r="AE2" s="180"/>
      <c r="AF2" s="181"/>
      <c r="AG2" s="182" t="s">
        <v>40</v>
      </c>
      <c r="AH2" s="182"/>
      <c r="AI2" s="183"/>
      <c r="AJ2" s="184"/>
      <c r="AK2" s="178" t="s">
        <v>41</v>
      </c>
      <c r="AL2" s="179"/>
      <c r="AM2" s="170" t="s">
        <v>41</v>
      </c>
      <c r="AN2" s="171"/>
      <c r="AO2" s="170" t="s">
        <v>41</v>
      </c>
      <c r="AP2" s="171"/>
      <c r="AQ2" s="170" t="s">
        <v>41</v>
      </c>
      <c r="AR2" s="171"/>
      <c r="AS2" s="170" t="s">
        <v>41</v>
      </c>
      <c r="AT2" s="171"/>
      <c r="AU2" s="172" t="s">
        <v>42</v>
      </c>
      <c r="AV2" s="173"/>
      <c r="AW2" s="153" t="s">
        <v>43</v>
      </c>
      <c r="AX2" s="154"/>
      <c r="AY2" s="157" t="s">
        <v>44</v>
      </c>
      <c r="AZ2" s="157"/>
      <c r="BA2" s="153" t="s">
        <v>45</v>
      </c>
      <c r="BB2" s="154"/>
      <c r="BC2" s="157" t="s">
        <v>46</v>
      </c>
      <c r="BD2" s="154"/>
    </row>
    <row r="3" spans="1:56" ht="13.5" thickBot="1">
      <c r="A3" s="161" t="s">
        <v>47</v>
      </c>
      <c r="B3" s="164" t="s">
        <v>0</v>
      </c>
      <c r="C3" s="7"/>
      <c r="D3" s="7" t="s">
        <v>48</v>
      </c>
      <c r="E3" s="8" t="s">
        <v>49</v>
      </c>
      <c r="F3" s="7" t="s">
        <v>49</v>
      </c>
      <c r="G3" s="8" t="s">
        <v>50</v>
      </c>
      <c r="H3" s="7" t="s">
        <v>51</v>
      </c>
      <c r="I3" s="167" t="s">
        <v>52</v>
      </c>
      <c r="J3" s="168"/>
      <c r="K3" s="168"/>
      <c r="L3" s="169"/>
      <c r="M3" s="146" t="s">
        <v>53</v>
      </c>
      <c r="N3" s="147"/>
      <c r="O3" s="149" t="s">
        <v>54</v>
      </c>
      <c r="P3" s="150"/>
      <c r="Q3" s="148" t="s">
        <v>55</v>
      </c>
      <c r="R3" s="147"/>
      <c r="S3" s="149" t="s">
        <v>56</v>
      </c>
      <c r="T3" s="150"/>
      <c r="U3" s="148" t="s">
        <v>55</v>
      </c>
      <c r="V3" s="147"/>
      <c r="W3" s="146" t="s">
        <v>53</v>
      </c>
      <c r="X3" s="147"/>
      <c r="Y3" s="149" t="s">
        <v>56</v>
      </c>
      <c r="Z3" s="150"/>
      <c r="AA3" s="148" t="s">
        <v>55</v>
      </c>
      <c r="AB3" s="147"/>
      <c r="AC3" s="149" t="s">
        <v>56</v>
      </c>
      <c r="AD3" s="150"/>
      <c r="AE3" s="148" t="s">
        <v>57</v>
      </c>
      <c r="AF3" s="147"/>
      <c r="AG3" s="10" t="s">
        <v>58</v>
      </c>
      <c r="AH3" s="11" t="s">
        <v>59</v>
      </c>
      <c r="AI3" s="12" t="s">
        <v>58</v>
      </c>
      <c r="AJ3" s="13" t="s">
        <v>59</v>
      </c>
      <c r="AK3" s="149" t="s">
        <v>60</v>
      </c>
      <c r="AL3" s="150"/>
      <c r="AM3" s="151" t="s">
        <v>61</v>
      </c>
      <c r="AN3" s="152"/>
      <c r="AO3" s="146" t="s">
        <v>62</v>
      </c>
      <c r="AP3" s="147"/>
      <c r="AQ3" s="146" t="s">
        <v>63</v>
      </c>
      <c r="AR3" s="147"/>
      <c r="AS3" s="146" t="s">
        <v>64</v>
      </c>
      <c r="AT3" s="147"/>
      <c r="AU3" s="174"/>
      <c r="AV3" s="175"/>
      <c r="AW3" s="155"/>
      <c r="AX3" s="156"/>
      <c r="AY3" s="158"/>
      <c r="AZ3" s="158"/>
      <c r="BA3" s="155"/>
      <c r="BB3" s="156"/>
      <c r="BC3" s="158"/>
      <c r="BD3" s="156"/>
    </row>
    <row r="4" spans="1:56" ht="13.5" thickBot="1">
      <c r="A4" s="162"/>
      <c r="B4" s="165"/>
      <c r="C4" s="7"/>
      <c r="D4" s="7" t="s">
        <v>65</v>
      </c>
      <c r="E4" s="8" t="s">
        <v>66</v>
      </c>
      <c r="F4" s="7" t="s">
        <v>67</v>
      </c>
      <c r="G4" s="8" t="s">
        <v>68</v>
      </c>
      <c r="H4" s="7" t="s">
        <v>69</v>
      </c>
      <c r="I4" s="14" t="s">
        <v>70</v>
      </c>
      <c r="J4" s="15" t="s">
        <v>71</v>
      </c>
      <c r="K4" s="16" t="s">
        <v>70</v>
      </c>
      <c r="L4" s="17" t="s">
        <v>71</v>
      </c>
      <c r="M4" s="142" t="s">
        <v>72</v>
      </c>
      <c r="N4" s="143"/>
      <c r="O4" s="45" t="s">
        <v>73</v>
      </c>
      <c r="P4" s="141"/>
      <c r="Q4" s="142" t="s">
        <v>74</v>
      </c>
      <c r="R4" s="143"/>
      <c r="S4" s="45" t="s">
        <v>75</v>
      </c>
      <c r="T4" s="141"/>
      <c r="U4" s="142" t="s">
        <v>76</v>
      </c>
      <c r="V4" s="143"/>
      <c r="W4" s="142" t="s">
        <v>76</v>
      </c>
      <c r="X4" s="143"/>
      <c r="Y4" s="45" t="s">
        <v>77</v>
      </c>
      <c r="Z4" s="141"/>
      <c r="AA4" s="142" t="s">
        <v>78</v>
      </c>
      <c r="AB4" s="143"/>
      <c r="AC4" s="45" t="s">
        <v>79</v>
      </c>
      <c r="AD4" s="141"/>
      <c r="AE4" s="142"/>
      <c r="AF4" s="143"/>
      <c r="AG4" s="18"/>
      <c r="AH4" s="19" t="s">
        <v>80</v>
      </c>
      <c r="AI4" s="18"/>
      <c r="AJ4" s="20" t="s">
        <v>80</v>
      </c>
      <c r="AK4" s="45" t="s">
        <v>81</v>
      </c>
      <c r="AL4" s="141"/>
      <c r="AM4" s="144"/>
      <c r="AN4" s="145"/>
      <c r="AO4" s="140" t="s">
        <v>82</v>
      </c>
      <c r="AP4" s="39"/>
      <c r="AQ4" s="21"/>
      <c r="AR4" s="22"/>
      <c r="AS4" s="21"/>
      <c r="AT4" s="22"/>
      <c r="AU4" s="176"/>
      <c r="AV4" s="177"/>
      <c r="AW4" s="155"/>
      <c r="AX4" s="156"/>
      <c r="AY4" s="159"/>
      <c r="AZ4" s="159"/>
      <c r="BA4" s="155"/>
      <c r="BB4" s="156"/>
      <c r="BC4" s="159"/>
      <c r="BD4" s="160"/>
    </row>
    <row r="5" spans="1:56" ht="16.5" customHeight="1" thickBot="1">
      <c r="A5" s="162"/>
      <c r="B5" s="165"/>
      <c r="C5" s="7"/>
      <c r="D5" s="7"/>
      <c r="E5" s="8"/>
      <c r="F5" s="7"/>
      <c r="G5" s="8"/>
      <c r="H5" s="7"/>
      <c r="I5" s="40" t="s">
        <v>83</v>
      </c>
      <c r="J5" s="41"/>
      <c r="K5" s="40" t="s">
        <v>84</v>
      </c>
      <c r="L5" s="42"/>
      <c r="M5" s="24" t="s">
        <v>83</v>
      </c>
      <c r="N5" s="25" t="s">
        <v>84</v>
      </c>
      <c r="O5" s="24" t="s">
        <v>83</v>
      </c>
      <c r="P5" s="26" t="s">
        <v>84</v>
      </c>
      <c r="Q5" s="24" t="s">
        <v>83</v>
      </c>
      <c r="R5" s="25" t="s">
        <v>84</v>
      </c>
      <c r="S5" s="24" t="str">
        <f aca="true" t="shared" si="0" ref="S5:AF5">Q5</f>
        <v>план</v>
      </c>
      <c r="T5" s="26" t="str">
        <f t="shared" si="0"/>
        <v>факт</v>
      </c>
      <c r="U5" s="24" t="str">
        <f t="shared" si="0"/>
        <v>план</v>
      </c>
      <c r="V5" s="25" t="str">
        <f t="shared" si="0"/>
        <v>факт</v>
      </c>
      <c r="W5" s="24" t="s">
        <v>83</v>
      </c>
      <c r="X5" s="25" t="s">
        <v>84</v>
      </c>
      <c r="Y5" s="24" t="str">
        <f>U5</f>
        <v>план</v>
      </c>
      <c r="Z5" s="26" t="str">
        <f>V5</f>
        <v>факт</v>
      </c>
      <c r="AA5" s="24" t="str">
        <f t="shared" si="0"/>
        <v>план</v>
      </c>
      <c r="AB5" s="25" t="str">
        <f t="shared" si="0"/>
        <v>факт</v>
      </c>
      <c r="AC5" s="24" t="str">
        <f t="shared" si="0"/>
        <v>план</v>
      </c>
      <c r="AD5" s="26" t="str">
        <f t="shared" si="0"/>
        <v>факт</v>
      </c>
      <c r="AE5" s="24" t="str">
        <f t="shared" si="0"/>
        <v>план</v>
      </c>
      <c r="AF5" s="25" t="str">
        <f t="shared" si="0"/>
        <v>факт</v>
      </c>
      <c r="AG5" s="40" t="s">
        <v>83</v>
      </c>
      <c r="AH5" s="42"/>
      <c r="AI5" s="43" t="s">
        <v>84</v>
      </c>
      <c r="AJ5" s="44"/>
      <c r="AK5" s="24" t="s">
        <v>83</v>
      </c>
      <c r="AL5" s="26" t="s">
        <v>84</v>
      </c>
      <c r="AM5" s="24" t="s">
        <v>83</v>
      </c>
      <c r="AN5" s="25" t="s">
        <v>84</v>
      </c>
      <c r="AO5" s="24" t="s">
        <v>83</v>
      </c>
      <c r="AP5" s="25" t="s">
        <v>84</v>
      </c>
      <c r="AQ5" s="24" t="s">
        <v>83</v>
      </c>
      <c r="AR5" s="25" t="s">
        <v>84</v>
      </c>
      <c r="AS5" s="24" t="s">
        <v>83</v>
      </c>
      <c r="AT5" s="25" t="s">
        <v>84</v>
      </c>
      <c r="AU5" s="24" t="s">
        <v>83</v>
      </c>
      <c r="AV5" s="23" t="s">
        <v>84</v>
      </c>
      <c r="AW5" s="24" t="s">
        <v>83</v>
      </c>
      <c r="AX5" s="6" t="s">
        <v>84</v>
      </c>
      <c r="AY5" s="27" t="s">
        <v>85</v>
      </c>
      <c r="AZ5" s="28" t="s">
        <v>84</v>
      </c>
      <c r="BA5" s="29" t="s">
        <v>85</v>
      </c>
      <c r="BB5" s="30" t="s">
        <v>84</v>
      </c>
      <c r="BC5" s="24" t="s">
        <v>83</v>
      </c>
      <c r="BD5" s="6" t="s">
        <v>84</v>
      </c>
    </row>
    <row r="6" spans="1:56" ht="13.5" thickBot="1">
      <c r="A6" s="163"/>
      <c r="B6" s="166"/>
      <c r="C6" s="31"/>
      <c r="D6" s="31" t="s">
        <v>86</v>
      </c>
      <c r="E6" s="9"/>
      <c r="F6" s="31"/>
      <c r="G6" s="9"/>
      <c r="H6" s="31"/>
      <c r="I6" s="32" t="s">
        <v>87</v>
      </c>
      <c r="J6" s="15" t="s">
        <v>88</v>
      </c>
      <c r="K6" s="33" t="s">
        <v>87</v>
      </c>
      <c r="L6" s="34" t="s">
        <v>88</v>
      </c>
      <c r="M6" s="32" t="s">
        <v>89</v>
      </c>
      <c r="N6" s="17" t="s">
        <v>89</v>
      </c>
      <c r="O6" s="32" t="s">
        <v>90</v>
      </c>
      <c r="P6" s="35" t="s">
        <v>90</v>
      </c>
      <c r="Q6" s="32" t="s">
        <v>87</v>
      </c>
      <c r="R6" s="17" t="s">
        <v>87</v>
      </c>
      <c r="S6" s="33" t="s">
        <v>90</v>
      </c>
      <c r="T6" s="36" t="s">
        <v>90</v>
      </c>
      <c r="U6" s="32" t="s">
        <v>87</v>
      </c>
      <c r="V6" s="17" t="s">
        <v>87</v>
      </c>
      <c r="W6" s="32" t="s">
        <v>89</v>
      </c>
      <c r="X6" s="17" t="s">
        <v>89</v>
      </c>
      <c r="Y6" s="33" t="s">
        <v>90</v>
      </c>
      <c r="Z6" s="35" t="s">
        <v>90</v>
      </c>
      <c r="AA6" s="32" t="s">
        <v>87</v>
      </c>
      <c r="AB6" s="17" t="s">
        <v>87</v>
      </c>
      <c r="AC6" s="33" t="s">
        <v>90</v>
      </c>
      <c r="AD6" s="35" t="s">
        <v>90</v>
      </c>
      <c r="AE6" s="32" t="s">
        <v>86</v>
      </c>
      <c r="AF6" s="17" t="s">
        <v>86</v>
      </c>
      <c r="AG6" s="33" t="s">
        <v>91</v>
      </c>
      <c r="AH6" s="37" t="s">
        <v>86</v>
      </c>
      <c r="AI6" s="33" t="s">
        <v>91</v>
      </c>
      <c r="AJ6" s="38" t="s">
        <v>86</v>
      </c>
      <c r="AK6" s="35" t="s">
        <v>91</v>
      </c>
      <c r="AL6" s="46" t="s">
        <v>91</v>
      </c>
      <c r="AM6" s="32" t="s">
        <v>92</v>
      </c>
      <c r="AN6" s="38" t="s">
        <v>92</v>
      </c>
      <c r="AO6" s="32" t="s">
        <v>92</v>
      </c>
      <c r="AP6" s="38" t="s">
        <v>92</v>
      </c>
      <c r="AQ6" s="32" t="s">
        <v>92</v>
      </c>
      <c r="AR6" s="38" t="s">
        <v>92</v>
      </c>
      <c r="AS6" s="32" t="s">
        <v>92</v>
      </c>
      <c r="AT6" s="38" t="s">
        <v>92</v>
      </c>
      <c r="AU6" s="47" t="s">
        <v>91</v>
      </c>
      <c r="AV6" s="48" t="s">
        <v>91</v>
      </c>
      <c r="AW6" s="49" t="s">
        <v>91</v>
      </c>
      <c r="AX6" s="17" t="s">
        <v>91</v>
      </c>
      <c r="AY6" s="32" t="s">
        <v>91</v>
      </c>
      <c r="AZ6" s="35" t="s">
        <v>91</v>
      </c>
      <c r="BA6" s="49" t="s">
        <v>91</v>
      </c>
      <c r="BB6" s="20" t="s">
        <v>91</v>
      </c>
      <c r="BC6" s="50" t="s">
        <v>90</v>
      </c>
      <c r="BD6" s="51" t="s">
        <v>90</v>
      </c>
    </row>
    <row r="7" spans="1:56" ht="11.25" customHeight="1">
      <c r="A7" s="52">
        <v>1</v>
      </c>
      <c r="B7" s="53" t="s">
        <v>1</v>
      </c>
      <c r="C7" s="54">
        <v>5</v>
      </c>
      <c r="D7" s="55">
        <v>3488.2</v>
      </c>
      <c r="E7" s="56" t="s">
        <v>93</v>
      </c>
      <c r="F7" s="57" t="s">
        <v>94</v>
      </c>
      <c r="G7" s="58">
        <v>1965</v>
      </c>
      <c r="H7" s="59">
        <v>4</v>
      </c>
      <c r="I7" s="60">
        <v>13.3</v>
      </c>
      <c r="J7" s="61">
        <v>4</v>
      </c>
      <c r="K7" s="62">
        <v>17.33</v>
      </c>
      <c r="L7" s="63">
        <v>42</v>
      </c>
      <c r="M7" s="64"/>
      <c r="N7" s="65">
        <v>0.834</v>
      </c>
      <c r="O7" s="66">
        <v>1</v>
      </c>
      <c r="P7" s="67">
        <v>1</v>
      </c>
      <c r="Q7" s="68">
        <v>8</v>
      </c>
      <c r="R7" s="63">
        <v>7.61</v>
      </c>
      <c r="S7" s="69">
        <v>1</v>
      </c>
      <c r="T7" s="70">
        <v>1</v>
      </c>
      <c r="U7" s="68">
        <v>8</v>
      </c>
      <c r="V7" s="71">
        <v>8.34</v>
      </c>
      <c r="W7" s="64"/>
      <c r="X7" s="65">
        <v>0.105</v>
      </c>
      <c r="Y7" s="69">
        <v>1</v>
      </c>
      <c r="Z7" s="70">
        <v>1</v>
      </c>
      <c r="AA7" s="68">
        <v>8</v>
      </c>
      <c r="AB7" s="71">
        <v>14</v>
      </c>
      <c r="AC7" s="69">
        <v>1</v>
      </c>
      <c r="AD7" s="70">
        <v>1</v>
      </c>
      <c r="AE7" s="60">
        <v>32</v>
      </c>
      <c r="AF7" s="72">
        <v>3</v>
      </c>
      <c r="AG7" s="69">
        <v>6</v>
      </c>
      <c r="AH7" s="62">
        <v>25.5</v>
      </c>
      <c r="AI7" s="61"/>
      <c r="AJ7" s="73">
        <v>2.72</v>
      </c>
      <c r="AK7" s="69">
        <v>2</v>
      </c>
      <c r="AL7" s="74"/>
      <c r="AM7" s="75">
        <v>1</v>
      </c>
      <c r="AN7" s="63">
        <v>1</v>
      </c>
      <c r="AO7" s="64"/>
      <c r="AP7" s="65"/>
      <c r="AQ7" s="64"/>
      <c r="AR7" s="65">
        <v>2</v>
      </c>
      <c r="AS7" s="64"/>
      <c r="AT7" s="65"/>
      <c r="AU7" s="76">
        <v>1</v>
      </c>
      <c r="AV7" s="77">
        <v>1</v>
      </c>
      <c r="AW7" s="76">
        <v>1</v>
      </c>
      <c r="AX7" s="77">
        <v>1</v>
      </c>
      <c r="AY7" s="78">
        <v>20</v>
      </c>
      <c r="AZ7" s="79">
        <v>20</v>
      </c>
      <c r="BA7" s="80">
        <v>20</v>
      </c>
      <c r="BB7" s="81">
        <v>20</v>
      </c>
      <c r="BC7" s="76">
        <v>1</v>
      </c>
      <c r="BD7" s="77">
        <v>1</v>
      </c>
    </row>
    <row r="8" spans="1:56" ht="12" customHeight="1">
      <c r="A8" s="82">
        <v>2</v>
      </c>
      <c r="B8" s="83" t="s">
        <v>2</v>
      </c>
      <c r="C8" s="84">
        <v>5</v>
      </c>
      <c r="D8" s="55">
        <v>3482</v>
      </c>
      <c r="E8" s="56" t="s">
        <v>93</v>
      </c>
      <c r="F8" s="85" t="s">
        <v>94</v>
      </c>
      <c r="G8" s="58">
        <v>1965</v>
      </c>
      <c r="H8" s="59">
        <v>4</v>
      </c>
      <c r="I8" s="86">
        <v>16.37</v>
      </c>
      <c r="J8" s="87"/>
      <c r="K8" s="88">
        <v>21.05</v>
      </c>
      <c r="L8" s="89">
        <v>33</v>
      </c>
      <c r="M8" s="90"/>
      <c r="N8" s="91">
        <v>0.541</v>
      </c>
      <c r="O8" s="66">
        <v>1</v>
      </c>
      <c r="P8" s="67">
        <v>1</v>
      </c>
      <c r="Q8" s="86">
        <v>8</v>
      </c>
      <c r="R8" s="92">
        <v>31.15</v>
      </c>
      <c r="S8" s="69">
        <v>1</v>
      </c>
      <c r="T8" s="70">
        <v>1</v>
      </c>
      <c r="U8" s="68">
        <v>8</v>
      </c>
      <c r="V8" s="71">
        <v>28.31</v>
      </c>
      <c r="W8" s="90"/>
      <c r="X8" s="91">
        <v>0.103</v>
      </c>
      <c r="Y8" s="69">
        <v>1</v>
      </c>
      <c r="Z8" s="70">
        <v>1</v>
      </c>
      <c r="AA8" s="86">
        <v>4</v>
      </c>
      <c r="AB8" s="92"/>
      <c r="AC8" s="69">
        <v>1</v>
      </c>
      <c r="AD8" s="70">
        <v>1</v>
      </c>
      <c r="AE8" s="60">
        <v>27</v>
      </c>
      <c r="AF8" s="93">
        <v>4</v>
      </c>
      <c r="AG8" s="94">
        <v>4</v>
      </c>
      <c r="AH8" s="95">
        <v>21.92</v>
      </c>
      <c r="AI8" s="96"/>
      <c r="AJ8" s="63"/>
      <c r="AK8" s="69">
        <v>2</v>
      </c>
      <c r="AL8" s="97">
        <v>1</v>
      </c>
      <c r="AM8" s="75"/>
      <c r="AN8" s="72"/>
      <c r="AO8" s="90"/>
      <c r="AP8" s="98"/>
      <c r="AQ8" s="90"/>
      <c r="AR8" s="99">
        <v>5</v>
      </c>
      <c r="AS8" s="90"/>
      <c r="AT8" s="98"/>
      <c r="AU8" s="76">
        <v>1</v>
      </c>
      <c r="AV8" s="77">
        <v>1</v>
      </c>
      <c r="AW8" s="76">
        <v>1</v>
      </c>
      <c r="AX8" s="77">
        <v>1</v>
      </c>
      <c r="AY8" s="78">
        <v>20</v>
      </c>
      <c r="AZ8" s="79">
        <v>20</v>
      </c>
      <c r="BA8" s="80">
        <v>20</v>
      </c>
      <c r="BB8" s="81">
        <v>20</v>
      </c>
      <c r="BC8" s="76">
        <v>1</v>
      </c>
      <c r="BD8" s="77">
        <v>1</v>
      </c>
    </row>
    <row r="9" spans="1:56" ht="12.75" customHeight="1">
      <c r="A9" s="82">
        <v>3</v>
      </c>
      <c r="B9" s="100" t="s">
        <v>3</v>
      </c>
      <c r="C9" s="84">
        <v>5</v>
      </c>
      <c r="D9" s="55">
        <v>3512.3</v>
      </c>
      <c r="E9" s="56" t="s">
        <v>93</v>
      </c>
      <c r="F9" s="85" t="s">
        <v>95</v>
      </c>
      <c r="G9" s="58">
        <v>1968</v>
      </c>
      <c r="H9" s="59">
        <v>4</v>
      </c>
      <c r="I9" s="86">
        <v>7.44</v>
      </c>
      <c r="J9" s="87"/>
      <c r="K9" s="88">
        <v>14.54</v>
      </c>
      <c r="L9" s="89">
        <v>29</v>
      </c>
      <c r="M9" s="101"/>
      <c r="N9" s="99"/>
      <c r="O9" s="66">
        <v>1</v>
      </c>
      <c r="P9" s="67">
        <v>1</v>
      </c>
      <c r="Q9" s="86"/>
      <c r="R9" s="92"/>
      <c r="S9" s="69">
        <v>1</v>
      </c>
      <c r="T9" s="70">
        <v>1</v>
      </c>
      <c r="U9" s="68"/>
      <c r="V9" s="71"/>
      <c r="W9" s="101"/>
      <c r="X9" s="99"/>
      <c r="Y9" s="69">
        <v>1</v>
      </c>
      <c r="Z9" s="70">
        <v>1</v>
      </c>
      <c r="AA9" s="86">
        <v>4</v>
      </c>
      <c r="AB9" s="92">
        <v>20.5</v>
      </c>
      <c r="AC9" s="69">
        <v>1</v>
      </c>
      <c r="AD9" s="70">
        <v>1</v>
      </c>
      <c r="AE9" s="60">
        <v>13</v>
      </c>
      <c r="AF9" s="93"/>
      <c r="AG9" s="94">
        <v>2</v>
      </c>
      <c r="AH9" s="95">
        <v>18</v>
      </c>
      <c r="AI9" s="96"/>
      <c r="AJ9" s="63"/>
      <c r="AK9" s="69">
        <v>2</v>
      </c>
      <c r="AL9" s="97">
        <v>2</v>
      </c>
      <c r="AM9" s="75">
        <v>4</v>
      </c>
      <c r="AN9" s="102"/>
      <c r="AO9" s="101"/>
      <c r="AP9" s="98">
        <v>3</v>
      </c>
      <c r="AQ9" s="101"/>
      <c r="AR9" s="99"/>
      <c r="AS9" s="101"/>
      <c r="AT9" s="99">
        <v>4</v>
      </c>
      <c r="AU9" s="76">
        <v>1</v>
      </c>
      <c r="AV9" s="77">
        <v>1</v>
      </c>
      <c r="AW9" s="76">
        <v>1</v>
      </c>
      <c r="AX9" s="77">
        <v>1</v>
      </c>
      <c r="AY9" s="78">
        <v>20</v>
      </c>
      <c r="AZ9" s="79">
        <v>20</v>
      </c>
      <c r="BA9" s="80">
        <v>20</v>
      </c>
      <c r="BB9" s="81">
        <v>20</v>
      </c>
      <c r="BC9" s="76">
        <v>1</v>
      </c>
      <c r="BD9" s="77">
        <v>1</v>
      </c>
    </row>
    <row r="10" spans="1:56" ht="13.5" customHeight="1">
      <c r="A10" s="82">
        <v>4</v>
      </c>
      <c r="B10" s="100" t="s">
        <v>96</v>
      </c>
      <c r="C10" s="84">
        <v>5</v>
      </c>
      <c r="D10" s="55">
        <v>3473.8</v>
      </c>
      <c r="E10" s="56" t="s">
        <v>93</v>
      </c>
      <c r="F10" s="85" t="s">
        <v>97</v>
      </c>
      <c r="G10" s="103">
        <v>1965</v>
      </c>
      <c r="H10" s="59">
        <v>4</v>
      </c>
      <c r="I10" s="86">
        <v>13.64</v>
      </c>
      <c r="J10" s="87"/>
      <c r="K10" s="88">
        <v>7.57</v>
      </c>
      <c r="L10" s="89">
        <v>18</v>
      </c>
      <c r="M10" s="101"/>
      <c r="N10" s="91">
        <v>0.517</v>
      </c>
      <c r="O10" s="66">
        <v>1</v>
      </c>
      <c r="P10" s="67">
        <v>1</v>
      </c>
      <c r="Q10" s="86">
        <v>10</v>
      </c>
      <c r="R10" s="92">
        <v>25.83</v>
      </c>
      <c r="S10" s="69">
        <v>1</v>
      </c>
      <c r="T10" s="70">
        <v>1</v>
      </c>
      <c r="U10" s="68">
        <v>10</v>
      </c>
      <c r="V10" s="71">
        <v>21.43</v>
      </c>
      <c r="W10" s="101"/>
      <c r="X10" s="91">
        <v>0.112</v>
      </c>
      <c r="Y10" s="69">
        <v>1</v>
      </c>
      <c r="Z10" s="70">
        <v>1</v>
      </c>
      <c r="AA10" s="86">
        <v>8</v>
      </c>
      <c r="AB10" s="92">
        <v>8</v>
      </c>
      <c r="AC10" s="69">
        <v>1</v>
      </c>
      <c r="AD10" s="70">
        <v>1</v>
      </c>
      <c r="AE10" s="60"/>
      <c r="AF10" s="93"/>
      <c r="AG10" s="94">
        <v>4</v>
      </c>
      <c r="AH10" s="95">
        <v>24.4</v>
      </c>
      <c r="AI10" s="96"/>
      <c r="AJ10" s="63"/>
      <c r="AK10" s="69">
        <v>2</v>
      </c>
      <c r="AL10" s="97">
        <v>1</v>
      </c>
      <c r="AM10" s="75"/>
      <c r="AN10" s="102"/>
      <c r="AO10" s="101"/>
      <c r="AP10" s="99"/>
      <c r="AQ10" s="101"/>
      <c r="AR10" s="99">
        <v>10</v>
      </c>
      <c r="AS10" s="101"/>
      <c r="AT10" s="99"/>
      <c r="AU10" s="76">
        <v>1</v>
      </c>
      <c r="AV10" s="77">
        <v>1</v>
      </c>
      <c r="AW10" s="76">
        <v>1</v>
      </c>
      <c r="AX10" s="77">
        <v>1</v>
      </c>
      <c r="AY10" s="78">
        <v>20</v>
      </c>
      <c r="AZ10" s="79">
        <v>20</v>
      </c>
      <c r="BA10" s="80">
        <v>20</v>
      </c>
      <c r="BB10" s="81">
        <v>20</v>
      </c>
      <c r="BC10" s="76">
        <v>1</v>
      </c>
      <c r="BD10" s="77">
        <v>1</v>
      </c>
    </row>
    <row r="11" spans="1:56" ht="13.5" customHeight="1">
      <c r="A11" s="82">
        <v>5</v>
      </c>
      <c r="B11" s="100" t="s">
        <v>4</v>
      </c>
      <c r="C11" s="84">
        <v>5</v>
      </c>
      <c r="D11" s="55">
        <v>4371.5</v>
      </c>
      <c r="E11" s="56" t="s">
        <v>93</v>
      </c>
      <c r="F11" s="85" t="s">
        <v>95</v>
      </c>
      <c r="G11" s="103">
        <v>1977</v>
      </c>
      <c r="H11" s="59">
        <v>6</v>
      </c>
      <c r="I11" s="86">
        <v>27.79</v>
      </c>
      <c r="J11" s="87"/>
      <c r="K11" s="88">
        <v>57.68</v>
      </c>
      <c r="L11" s="89">
        <v>70</v>
      </c>
      <c r="M11" s="101"/>
      <c r="N11" s="99"/>
      <c r="O11" s="66">
        <v>1</v>
      </c>
      <c r="P11" s="67">
        <v>1</v>
      </c>
      <c r="Q11" s="86">
        <v>8</v>
      </c>
      <c r="R11" s="92">
        <v>49.96</v>
      </c>
      <c r="S11" s="69">
        <v>1</v>
      </c>
      <c r="T11" s="70">
        <v>1</v>
      </c>
      <c r="U11" s="86">
        <v>8</v>
      </c>
      <c r="V11" s="92">
        <v>45.35</v>
      </c>
      <c r="W11" s="101"/>
      <c r="X11" s="99"/>
      <c r="Y11" s="69">
        <v>1</v>
      </c>
      <c r="Z11" s="70">
        <v>1</v>
      </c>
      <c r="AA11" s="86">
        <v>8</v>
      </c>
      <c r="AB11" s="92">
        <v>2</v>
      </c>
      <c r="AC11" s="69">
        <v>1</v>
      </c>
      <c r="AD11" s="70">
        <v>1</v>
      </c>
      <c r="AE11" s="60">
        <v>24</v>
      </c>
      <c r="AF11" s="104"/>
      <c r="AG11" s="94">
        <v>2</v>
      </c>
      <c r="AH11" s="95">
        <v>11.43</v>
      </c>
      <c r="AI11" s="105"/>
      <c r="AJ11" s="106"/>
      <c r="AK11" s="94">
        <v>2</v>
      </c>
      <c r="AL11" s="67">
        <v>5</v>
      </c>
      <c r="AM11" s="107">
        <v>1</v>
      </c>
      <c r="AN11" s="89"/>
      <c r="AO11" s="101"/>
      <c r="AP11" s="99"/>
      <c r="AQ11" s="101"/>
      <c r="AR11" s="99"/>
      <c r="AS11" s="101"/>
      <c r="AT11" s="99">
        <v>10</v>
      </c>
      <c r="AU11" s="76">
        <v>1</v>
      </c>
      <c r="AV11" s="77">
        <v>1</v>
      </c>
      <c r="AW11" s="76">
        <v>1</v>
      </c>
      <c r="AX11" s="77">
        <v>1</v>
      </c>
      <c r="AY11" s="66">
        <v>30</v>
      </c>
      <c r="AZ11" s="67">
        <v>30</v>
      </c>
      <c r="BA11" s="108">
        <v>30</v>
      </c>
      <c r="BB11" s="109">
        <v>30</v>
      </c>
      <c r="BC11" s="76">
        <v>1</v>
      </c>
      <c r="BD11" s="77">
        <v>1</v>
      </c>
    </row>
    <row r="12" spans="1:56" ht="14.25" customHeight="1">
      <c r="A12" s="82">
        <v>6</v>
      </c>
      <c r="B12" s="100" t="s">
        <v>5</v>
      </c>
      <c r="C12" s="84">
        <v>5</v>
      </c>
      <c r="D12" s="55">
        <v>3478.3</v>
      </c>
      <c r="E12" s="56" t="s">
        <v>93</v>
      </c>
      <c r="F12" s="85" t="s">
        <v>97</v>
      </c>
      <c r="G12" s="103">
        <v>1965</v>
      </c>
      <c r="H12" s="59">
        <v>4</v>
      </c>
      <c r="I12" s="86">
        <v>9.7</v>
      </c>
      <c r="J12" s="87"/>
      <c r="K12" s="88">
        <v>21.7</v>
      </c>
      <c r="L12" s="89">
        <v>25</v>
      </c>
      <c r="M12" s="90"/>
      <c r="N12" s="91">
        <v>0.56</v>
      </c>
      <c r="O12" s="66">
        <v>1</v>
      </c>
      <c r="P12" s="67">
        <v>1</v>
      </c>
      <c r="Q12" s="86">
        <v>6</v>
      </c>
      <c r="R12" s="92">
        <v>2.17</v>
      </c>
      <c r="S12" s="69">
        <v>1</v>
      </c>
      <c r="T12" s="70">
        <v>1</v>
      </c>
      <c r="U12" s="86">
        <v>6</v>
      </c>
      <c r="V12" s="92">
        <v>0.16</v>
      </c>
      <c r="W12" s="90"/>
      <c r="X12" s="91">
        <v>0.128</v>
      </c>
      <c r="Y12" s="69">
        <v>1</v>
      </c>
      <c r="Z12" s="70">
        <v>1</v>
      </c>
      <c r="AA12" s="86">
        <v>4</v>
      </c>
      <c r="AB12" s="92"/>
      <c r="AC12" s="69">
        <v>1</v>
      </c>
      <c r="AD12" s="70">
        <v>1</v>
      </c>
      <c r="AE12" s="60"/>
      <c r="AF12" s="104"/>
      <c r="AG12" s="94">
        <v>4</v>
      </c>
      <c r="AH12" s="95">
        <v>28.12</v>
      </c>
      <c r="AI12" s="105"/>
      <c r="AJ12" s="106"/>
      <c r="AK12" s="94">
        <v>2</v>
      </c>
      <c r="AL12" s="67">
        <v>1</v>
      </c>
      <c r="AM12" s="107"/>
      <c r="AN12" s="110"/>
      <c r="AO12" s="90"/>
      <c r="AP12" s="98"/>
      <c r="AQ12" s="90"/>
      <c r="AR12" s="98"/>
      <c r="AS12" s="90"/>
      <c r="AT12" s="98"/>
      <c r="AU12" s="76">
        <v>1</v>
      </c>
      <c r="AV12" s="77">
        <v>1</v>
      </c>
      <c r="AW12" s="76">
        <v>1</v>
      </c>
      <c r="AX12" s="77">
        <v>1</v>
      </c>
      <c r="AY12" s="78">
        <v>20</v>
      </c>
      <c r="AZ12" s="79">
        <v>20</v>
      </c>
      <c r="BA12" s="80">
        <v>20</v>
      </c>
      <c r="BB12" s="81">
        <v>20</v>
      </c>
      <c r="BC12" s="76">
        <v>1</v>
      </c>
      <c r="BD12" s="77">
        <v>1</v>
      </c>
    </row>
    <row r="13" spans="1:56" ht="12" customHeight="1">
      <c r="A13" s="82">
        <v>7</v>
      </c>
      <c r="B13" s="100" t="s">
        <v>6</v>
      </c>
      <c r="C13" s="84">
        <v>5</v>
      </c>
      <c r="D13" s="55">
        <v>3516.7</v>
      </c>
      <c r="E13" s="56" t="s">
        <v>93</v>
      </c>
      <c r="F13" s="85" t="s">
        <v>95</v>
      </c>
      <c r="G13" s="103">
        <v>1967</v>
      </c>
      <c r="H13" s="59">
        <v>4</v>
      </c>
      <c r="I13" s="86">
        <v>10.92</v>
      </c>
      <c r="J13" s="111">
        <v>4</v>
      </c>
      <c r="K13" s="88">
        <v>22.5</v>
      </c>
      <c r="L13" s="89">
        <v>25</v>
      </c>
      <c r="M13" s="101"/>
      <c r="N13" s="91">
        <v>0.838</v>
      </c>
      <c r="O13" s="66">
        <v>1</v>
      </c>
      <c r="P13" s="67">
        <v>1</v>
      </c>
      <c r="Q13" s="86"/>
      <c r="R13" s="92">
        <v>2.5</v>
      </c>
      <c r="S13" s="69">
        <v>1</v>
      </c>
      <c r="T13" s="70">
        <v>1</v>
      </c>
      <c r="U13" s="86"/>
      <c r="V13" s="92">
        <v>2.3</v>
      </c>
      <c r="W13" s="101"/>
      <c r="X13" s="91">
        <v>0.118</v>
      </c>
      <c r="Y13" s="69">
        <v>1</v>
      </c>
      <c r="Z13" s="70">
        <v>1</v>
      </c>
      <c r="AA13" s="86">
        <v>6</v>
      </c>
      <c r="AB13" s="92">
        <v>11.5</v>
      </c>
      <c r="AC13" s="69">
        <v>1</v>
      </c>
      <c r="AD13" s="70">
        <v>1</v>
      </c>
      <c r="AE13" s="60">
        <v>36</v>
      </c>
      <c r="AF13" s="104"/>
      <c r="AG13" s="94">
        <v>2</v>
      </c>
      <c r="AH13" s="95">
        <v>4</v>
      </c>
      <c r="AI13" s="105"/>
      <c r="AJ13" s="106"/>
      <c r="AK13" s="94">
        <v>1</v>
      </c>
      <c r="AL13" s="67"/>
      <c r="AM13" s="107"/>
      <c r="AN13" s="89">
        <v>12</v>
      </c>
      <c r="AO13" s="101"/>
      <c r="AP13" s="99"/>
      <c r="AQ13" s="101"/>
      <c r="AR13" s="99">
        <v>4</v>
      </c>
      <c r="AS13" s="101"/>
      <c r="AT13" s="99"/>
      <c r="AU13" s="76">
        <v>1</v>
      </c>
      <c r="AV13" s="77">
        <v>1</v>
      </c>
      <c r="AW13" s="76">
        <v>1</v>
      </c>
      <c r="AX13" s="77">
        <v>1</v>
      </c>
      <c r="AY13" s="78">
        <v>20</v>
      </c>
      <c r="AZ13" s="79">
        <v>20</v>
      </c>
      <c r="BA13" s="80">
        <v>20</v>
      </c>
      <c r="BB13" s="81">
        <v>20</v>
      </c>
      <c r="BC13" s="76">
        <v>1</v>
      </c>
      <c r="BD13" s="77">
        <v>1</v>
      </c>
    </row>
    <row r="14" spans="1:56" ht="13.5" customHeight="1">
      <c r="A14" s="82">
        <v>8</v>
      </c>
      <c r="B14" s="100" t="s">
        <v>7</v>
      </c>
      <c r="C14" s="84">
        <v>5</v>
      </c>
      <c r="D14" s="55">
        <v>3469.8</v>
      </c>
      <c r="E14" s="56" t="s">
        <v>93</v>
      </c>
      <c r="F14" s="85" t="s">
        <v>94</v>
      </c>
      <c r="G14" s="103">
        <v>1967</v>
      </c>
      <c r="H14" s="59">
        <v>4</v>
      </c>
      <c r="I14" s="86">
        <v>1.15</v>
      </c>
      <c r="J14" s="111"/>
      <c r="K14" s="88">
        <v>9.15</v>
      </c>
      <c r="L14" s="89">
        <v>7</v>
      </c>
      <c r="M14" s="90"/>
      <c r="N14" s="91">
        <v>0.535</v>
      </c>
      <c r="O14" s="66">
        <v>1</v>
      </c>
      <c r="P14" s="67">
        <v>1</v>
      </c>
      <c r="Q14" s="86">
        <v>6.5</v>
      </c>
      <c r="R14" s="92">
        <v>19.63</v>
      </c>
      <c r="S14" s="69">
        <v>1</v>
      </c>
      <c r="T14" s="70">
        <v>1</v>
      </c>
      <c r="U14" s="86">
        <v>5.95</v>
      </c>
      <c r="V14" s="92">
        <v>11.5</v>
      </c>
      <c r="W14" s="90"/>
      <c r="X14" s="91">
        <v>0.11</v>
      </c>
      <c r="Y14" s="69">
        <v>1</v>
      </c>
      <c r="Z14" s="70">
        <v>1</v>
      </c>
      <c r="AA14" s="86">
        <v>4</v>
      </c>
      <c r="AB14" s="92">
        <v>10</v>
      </c>
      <c r="AC14" s="69">
        <v>1</v>
      </c>
      <c r="AD14" s="70">
        <v>1</v>
      </c>
      <c r="AE14" s="60">
        <v>30</v>
      </c>
      <c r="AF14" s="104"/>
      <c r="AG14" s="94">
        <v>1</v>
      </c>
      <c r="AH14" s="95"/>
      <c r="AI14" s="105"/>
      <c r="AJ14" s="106"/>
      <c r="AK14" s="94">
        <v>1</v>
      </c>
      <c r="AL14" s="67"/>
      <c r="AM14" s="107"/>
      <c r="AN14" s="110"/>
      <c r="AO14" s="90"/>
      <c r="AP14" s="98"/>
      <c r="AQ14" s="90"/>
      <c r="AR14" s="98"/>
      <c r="AS14" s="90"/>
      <c r="AT14" s="98"/>
      <c r="AU14" s="76">
        <v>1</v>
      </c>
      <c r="AV14" s="77">
        <v>1</v>
      </c>
      <c r="AW14" s="76">
        <v>1</v>
      </c>
      <c r="AX14" s="77">
        <v>1</v>
      </c>
      <c r="AY14" s="78">
        <v>20</v>
      </c>
      <c r="AZ14" s="79">
        <v>20</v>
      </c>
      <c r="BA14" s="80">
        <v>20</v>
      </c>
      <c r="BB14" s="81">
        <v>20</v>
      </c>
      <c r="BC14" s="76">
        <v>1</v>
      </c>
      <c r="BD14" s="77">
        <v>1</v>
      </c>
    </row>
    <row r="15" spans="1:56" ht="12.75" customHeight="1">
      <c r="A15" s="82">
        <v>9</v>
      </c>
      <c r="B15" s="100" t="s">
        <v>8</v>
      </c>
      <c r="C15" s="84">
        <v>5</v>
      </c>
      <c r="D15" s="55">
        <v>3458.2</v>
      </c>
      <c r="E15" s="56" t="s">
        <v>93</v>
      </c>
      <c r="F15" s="85" t="s">
        <v>95</v>
      </c>
      <c r="G15" s="103">
        <v>1989</v>
      </c>
      <c r="H15" s="59">
        <v>5</v>
      </c>
      <c r="I15" s="86">
        <v>2.91</v>
      </c>
      <c r="J15" s="111">
        <v>4</v>
      </c>
      <c r="K15" s="88">
        <v>30</v>
      </c>
      <c r="L15" s="89">
        <v>7</v>
      </c>
      <c r="M15" s="90"/>
      <c r="N15" s="91">
        <v>0.882</v>
      </c>
      <c r="O15" s="66">
        <v>1</v>
      </c>
      <c r="P15" s="67">
        <v>1</v>
      </c>
      <c r="Q15" s="86">
        <v>7</v>
      </c>
      <c r="R15" s="92">
        <v>8.49</v>
      </c>
      <c r="S15" s="69">
        <v>1</v>
      </c>
      <c r="T15" s="70">
        <v>1</v>
      </c>
      <c r="U15" s="86">
        <v>7</v>
      </c>
      <c r="V15" s="92">
        <v>7.87</v>
      </c>
      <c r="W15" s="90"/>
      <c r="X15" s="91">
        <v>0.162</v>
      </c>
      <c r="Y15" s="69">
        <v>1</v>
      </c>
      <c r="Z15" s="70">
        <v>1</v>
      </c>
      <c r="AA15" s="86">
        <v>4</v>
      </c>
      <c r="AB15" s="92">
        <v>4</v>
      </c>
      <c r="AC15" s="69">
        <v>1</v>
      </c>
      <c r="AD15" s="70">
        <v>1</v>
      </c>
      <c r="AE15" s="60">
        <v>20</v>
      </c>
      <c r="AF15" s="104">
        <v>4</v>
      </c>
      <c r="AG15" s="94">
        <v>8</v>
      </c>
      <c r="AH15" s="95">
        <v>17.82</v>
      </c>
      <c r="AI15" s="105"/>
      <c r="AJ15" s="106"/>
      <c r="AK15" s="94">
        <v>4</v>
      </c>
      <c r="AL15" s="67"/>
      <c r="AM15" s="107"/>
      <c r="AN15" s="89">
        <v>14</v>
      </c>
      <c r="AO15" s="90"/>
      <c r="AP15" s="98"/>
      <c r="AQ15" s="90"/>
      <c r="AR15" s="99"/>
      <c r="AS15" s="90"/>
      <c r="AT15" s="98"/>
      <c r="AU15" s="76">
        <v>1</v>
      </c>
      <c r="AV15" s="77">
        <v>1</v>
      </c>
      <c r="AW15" s="76">
        <v>1</v>
      </c>
      <c r="AX15" s="77">
        <v>1</v>
      </c>
      <c r="AY15" s="66">
        <v>25</v>
      </c>
      <c r="AZ15" s="67">
        <v>25</v>
      </c>
      <c r="BA15" s="108">
        <v>25</v>
      </c>
      <c r="BB15" s="109">
        <v>25</v>
      </c>
      <c r="BC15" s="76">
        <v>1</v>
      </c>
      <c r="BD15" s="77">
        <v>1</v>
      </c>
    </row>
    <row r="16" spans="1:56" ht="12.75" customHeight="1">
      <c r="A16" s="82">
        <v>10</v>
      </c>
      <c r="B16" s="100" t="s">
        <v>9</v>
      </c>
      <c r="C16" s="84">
        <v>5</v>
      </c>
      <c r="D16" s="55">
        <v>3489.3</v>
      </c>
      <c r="E16" s="56" t="s">
        <v>93</v>
      </c>
      <c r="F16" s="85" t="s">
        <v>94</v>
      </c>
      <c r="G16" s="103">
        <v>1967</v>
      </c>
      <c r="H16" s="59">
        <v>4</v>
      </c>
      <c r="I16" s="86">
        <v>8.35</v>
      </c>
      <c r="J16" s="111"/>
      <c r="K16" s="88">
        <v>40.2</v>
      </c>
      <c r="L16" s="89">
        <v>79</v>
      </c>
      <c r="M16" s="101"/>
      <c r="N16" s="91">
        <v>0.595</v>
      </c>
      <c r="O16" s="66">
        <v>1</v>
      </c>
      <c r="P16" s="67">
        <v>1</v>
      </c>
      <c r="Q16" s="86"/>
      <c r="R16" s="92">
        <v>2</v>
      </c>
      <c r="S16" s="69">
        <v>1</v>
      </c>
      <c r="T16" s="70">
        <v>1</v>
      </c>
      <c r="U16" s="86"/>
      <c r="V16" s="92">
        <v>2</v>
      </c>
      <c r="W16" s="101"/>
      <c r="X16" s="91">
        <v>0.118</v>
      </c>
      <c r="Y16" s="69">
        <v>1</v>
      </c>
      <c r="Z16" s="70">
        <v>1</v>
      </c>
      <c r="AA16" s="86">
        <v>8</v>
      </c>
      <c r="AB16" s="92">
        <v>54</v>
      </c>
      <c r="AC16" s="69">
        <v>1</v>
      </c>
      <c r="AD16" s="70">
        <v>1</v>
      </c>
      <c r="AE16" s="60">
        <v>18</v>
      </c>
      <c r="AF16" s="104"/>
      <c r="AG16" s="94">
        <v>2</v>
      </c>
      <c r="AH16" s="95">
        <v>16.63</v>
      </c>
      <c r="AI16" s="105"/>
      <c r="AJ16" s="106"/>
      <c r="AK16" s="94">
        <v>4</v>
      </c>
      <c r="AL16" s="67"/>
      <c r="AM16" s="107">
        <v>1</v>
      </c>
      <c r="AN16" s="89">
        <v>1</v>
      </c>
      <c r="AO16" s="101"/>
      <c r="AP16" s="98">
        <v>9</v>
      </c>
      <c r="AQ16" s="101"/>
      <c r="AR16" s="99">
        <v>7</v>
      </c>
      <c r="AS16" s="101"/>
      <c r="AT16" s="99"/>
      <c r="AU16" s="76">
        <v>1</v>
      </c>
      <c r="AV16" s="77">
        <v>1</v>
      </c>
      <c r="AW16" s="76">
        <v>1</v>
      </c>
      <c r="AX16" s="77">
        <v>1</v>
      </c>
      <c r="AY16" s="66">
        <v>20</v>
      </c>
      <c r="AZ16" s="67">
        <v>20</v>
      </c>
      <c r="BA16" s="108">
        <v>20</v>
      </c>
      <c r="BB16" s="109">
        <v>20</v>
      </c>
      <c r="BC16" s="76">
        <v>1</v>
      </c>
      <c r="BD16" s="77">
        <v>1</v>
      </c>
    </row>
    <row r="17" spans="1:56" ht="12.75" customHeight="1">
      <c r="A17" s="82">
        <v>11</v>
      </c>
      <c r="B17" s="100" t="s">
        <v>10</v>
      </c>
      <c r="C17" s="84">
        <v>5</v>
      </c>
      <c r="D17" s="55">
        <v>3478.3</v>
      </c>
      <c r="E17" s="56" t="s">
        <v>93</v>
      </c>
      <c r="F17" s="85" t="s">
        <v>94</v>
      </c>
      <c r="G17" s="103">
        <v>1966</v>
      </c>
      <c r="H17" s="59">
        <v>4</v>
      </c>
      <c r="I17" s="86">
        <v>23.61</v>
      </c>
      <c r="J17" s="111"/>
      <c r="K17" s="88">
        <v>4.5</v>
      </c>
      <c r="L17" s="89">
        <v>21</v>
      </c>
      <c r="M17" s="101"/>
      <c r="N17" s="91">
        <v>0.419</v>
      </c>
      <c r="O17" s="66">
        <v>1</v>
      </c>
      <c r="P17" s="67">
        <v>1</v>
      </c>
      <c r="Q17" s="86">
        <v>10</v>
      </c>
      <c r="R17" s="92">
        <v>32.36</v>
      </c>
      <c r="S17" s="69">
        <v>1</v>
      </c>
      <c r="T17" s="70">
        <v>1</v>
      </c>
      <c r="U17" s="86">
        <v>10</v>
      </c>
      <c r="V17" s="92">
        <v>28.91</v>
      </c>
      <c r="W17" s="101"/>
      <c r="X17" s="91">
        <v>0.113</v>
      </c>
      <c r="Y17" s="69">
        <v>1</v>
      </c>
      <c r="Z17" s="70">
        <v>1</v>
      </c>
      <c r="AA17" s="86">
        <v>10</v>
      </c>
      <c r="AB17" s="92">
        <v>32</v>
      </c>
      <c r="AC17" s="69">
        <v>1</v>
      </c>
      <c r="AD17" s="70">
        <v>1</v>
      </c>
      <c r="AE17" s="60">
        <v>30</v>
      </c>
      <c r="AF17" s="110"/>
      <c r="AG17" s="94">
        <v>6</v>
      </c>
      <c r="AH17" s="95">
        <v>22.04</v>
      </c>
      <c r="AI17" s="105"/>
      <c r="AJ17" s="106"/>
      <c r="AK17" s="94">
        <v>2</v>
      </c>
      <c r="AL17" s="67">
        <v>2</v>
      </c>
      <c r="AM17" s="107">
        <v>4</v>
      </c>
      <c r="AN17" s="89">
        <v>6</v>
      </c>
      <c r="AO17" s="101"/>
      <c r="AP17" s="98">
        <v>6</v>
      </c>
      <c r="AQ17" s="101"/>
      <c r="AR17" s="99">
        <v>2</v>
      </c>
      <c r="AS17" s="101"/>
      <c r="AT17" s="99"/>
      <c r="AU17" s="76">
        <v>1</v>
      </c>
      <c r="AV17" s="77">
        <v>1</v>
      </c>
      <c r="AW17" s="76">
        <v>1</v>
      </c>
      <c r="AX17" s="77">
        <v>1</v>
      </c>
      <c r="AY17" s="66">
        <v>20</v>
      </c>
      <c r="AZ17" s="67">
        <v>20</v>
      </c>
      <c r="BA17" s="108">
        <v>20</v>
      </c>
      <c r="BB17" s="109">
        <v>20</v>
      </c>
      <c r="BC17" s="76">
        <v>1</v>
      </c>
      <c r="BD17" s="77">
        <v>1</v>
      </c>
    </row>
    <row r="18" spans="1:56" ht="12" customHeight="1">
      <c r="A18" s="82">
        <v>12</v>
      </c>
      <c r="B18" s="100" t="s">
        <v>11</v>
      </c>
      <c r="C18" s="84">
        <v>5</v>
      </c>
      <c r="D18" s="55">
        <v>3491.5</v>
      </c>
      <c r="E18" s="56" t="s">
        <v>93</v>
      </c>
      <c r="F18" s="85" t="s">
        <v>94</v>
      </c>
      <c r="G18" s="103">
        <v>1966</v>
      </c>
      <c r="H18" s="59">
        <v>4</v>
      </c>
      <c r="I18" s="86">
        <v>13.87</v>
      </c>
      <c r="J18" s="111"/>
      <c r="K18" s="88">
        <v>46.65</v>
      </c>
      <c r="L18" s="89">
        <v>18</v>
      </c>
      <c r="M18" s="101"/>
      <c r="N18" s="91">
        <v>0.512</v>
      </c>
      <c r="O18" s="66">
        <v>1</v>
      </c>
      <c r="P18" s="67">
        <v>1</v>
      </c>
      <c r="Q18" s="86">
        <v>10</v>
      </c>
      <c r="R18" s="92">
        <v>1.07</v>
      </c>
      <c r="S18" s="69">
        <v>1</v>
      </c>
      <c r="T18" s="70">
        <v>1</v>
      </c>
      <c r="U18" s="86">
        <v>10</v>
      </c>
      <c r="V18" s="92">
        <v>0.61</v>
      </c>
      <c r="W18" s="101"/>
      <c r="X18" s="91">
        <v>0.115</v>
      </c>
      <c r="Y18" s="69">
        <v>1</v>
      </c>
      <c r="Z18" s="70">
        <v>1</v>
      </c>
      <c r="AA18" s="86">
        <v>4</v>
      </c>
      <c r="AB18" s="92">
        <v>34</v>
      </c>
      <c r="AC18" s="69">
        <v>1</v>
      </c>
      <c r="AD18" s="70">
        <v>1</v>
      </c>
      <c r="AE18" s="60">
        <v>12</v>
      </c>
      <c r="AF18" s="110"/>
      <c r="AG18" s="94">
        <v>12</v>
      </c>
      <c r="AH18" s="95">
        <v>10.9</v>
      </c>
      <c r="AI18" s="105"/>
      <c r="AJ18" s="106"/>
      <c r="AK18" s="94">
        <v>4</v>
      </c>
      <c r="AL18" s="67"/>
      <c r="AM18" s="107"/>
      <c r="AN18" s="89"/>
      <c r="AO18" s="101"/>
      <c r="AP18" s="99"/>
      <c r="AQ18" s="101"/>
      <c r="AR18" s="99"/>
      <c r="AS18" s="101"/>
      <c r="AT18" s="99"/>
      <c r="AU18" s="76">
        <v>1</v>
      </c>
      <c r="AV18" s="77">
        <v>1</v>
      </c>
      <c r="AW18" s="76">
        <v>1</v>
      </c>
      <c r="AX18" s="77">
        <v>1</v>
      </c>
      <c r="AY18" s="66">
        <v>20</v>
      </c>
      <c r="AZ18" s="67">
        <v>20</v>
      </c>
      <c r="BA18" s="108">
        <v>20</v>
      </c>
      <c r="BB18" s="109">
        <v>20</v>
      </c>
      <c r="BC18" s="76">
        <v>1</v>
      </c>
      <c r="BD18" s="77">
        <v>1</v>
      </c>
    </row>
    <row r="19" spans="1:56" ht="11.25" customHeight="1">
      <c r="A19" s="82">
        <v>13</v>
      </c>
      <c r="B19" s="100" t="s">
        <v>12</v>
      </c>
      <c r="C19" s="84">
        <v>5</v>
      </c>
      <c r="D19" s="55">
        <v>3414.7</v>
      </c>
      <c r="E19" s="56" t="s">
        <v>93</v>
      </c>
      <c r="F19" s="85" t="s">
        <v>94</v>
      </c>
      <c r="G19" s="103">
        <v>1967</v>
      </c>
      <c r="H19" s="59">
        <v>4</v>
      </c>
      <c r="I19" s="86">
        <v>12.38</v>
      </c>
      <c r="J19" s="111">
        <v>4</v>
      </c>
      <c r="K19" s="88">
        <v>5</v>
      </c>
      <c r="L19" s="89">
        <v>14</v>
      </c>
      <c r="M19" s="101"/>
      <c r="N19" s="91">
        <v>0.471</v>
      </c>
      <c r="O19" s="66">
        <v>1</v>
      </c>
      <c r="P19" s="67">
        <v>1</v>
      </c>
      <c r="Q19" s="86">
        <v>6.5</v>
      </c>
      <c r="R19" s="92">
        <v>23.93</v>
      </c>
      <c r="S19" s="69">
        <v>1</v>
      </c>
      <c r="T19" s="70">
        <v>1</v>
      </c>
      <c r="U19" s="86">
        <v>6.5</v>
      </c>
      <c r="V19" s="92">
        <v>23.56</v>
      </c>
      <c r="W19" s="101"/>
      <c r="X19" s="91">
        <v>0.123</v>
      </c>
      <c r="Y19" s="69">
        <v>1</v>
      </c>
      <c r="Z19" s="70">
        <v>1</v>
      </c>
      <c r="AA19" s="86">
        <v>4</v>
      </c>
      <c r="AB19" s="92">
        <v>6</v>
      </c>
      <c r="AC19" s="69">
        <v>1</v>
      </c>
      <c r="AD19" s="70">
        <v>1</v>
      </c>
      <c r="AE19" s="60">
        <v>44</v>
      </c>
      <c r="AF19" s="110">
        <v>2</v>
      </c>
      <c r="AG19" s="94">
        <v>14</v>
      </c>
      <c r="AH19" s="95">
        <v>36.23</v>
      </c>
      <c r="AI19" s="105"/>
      <c r="AJ19" s="106"/>
      <c r="AK19" s="94">
        <v>4</v>
      </c>
      <c r="AL19" s="67"/>
      <c r="AM19" s="107">
        <v>1</v>
      </c>
      <c r="AN19" s="89">
        <v>4</v>
      </c>
      <c r="AO19" s="101"/>
      <c r="AP19" s="99"/>
      <c r="AQ19" s="101"/>
      <c r="AR19" s="99">
        <v>4</v>
      </c>
      <c r="AS19" s="101"/>
      <c r="AT19" s="99"/>
      <c r="AU19" s="76">
        <v>1</v>
      </c>
      <c r="AV19" s="77">
        <v>1</v>
      </c>
      <c r="AW19" s="76">
        <v>1</v>
      </c>
      <c r="AX19" s="77">
        <v>1</v>
      </c>
      <c r="AY19" s="66">
        <v>20</v>
      </c>
      <c r="AZ19" s="67">
        <v>20</v>
      </c>
      <c r="BA19" s="108">
        <v>20</v>
      </c>
      <c r="BB19" s="109">
        <v>20</v>
      </c>
      <c r="BC19" s="76">
        <v>1</v>
      </c>
      <c r="BD19" s="77">
        <v>1</v>
      </c>
    </row>
    <row r="20" spans="1:56" ht="12.75" customHeight="1">
      <c r="A20" s="82">
        <v>14</v>
      </c>
      <c r="B20" s="100" t="s">
        <v>13</v>
      </c>
      <c r="C20" s="84">
        <v>5</v>
      </c>
      <c r="D20" s="55">
        <v>3484.2</v>
      </c>
      <c r="E20" s="56" t="s">
        <v>93</v>
      </c>
      <c r="F20" s="85" t="s">
        <v>94</v>
      </c>
      <c r="G20" s="103">
        <v>1965</v>
      </c>
      <c r="H20" s="59">
        <v>4</v>
      </c>
      <c r="I20" s="86">
        <v>11.27</v>
      </c>
      <c r="J20" s="87"/>
      <c r="K20" s="88">
        <v>4.5</v>
      </c>
      <c r="L20" s="89"/>
      <c r="M20" s="101"/>
      <c r="N20" s="91">
        <v>0.554</v>
      </c>
      <c r="O20" s="66">
        <v>1</v>
      </c>
      <c r="P20" s="67">
        <v>1</v>
      </c>
      <c r="Q20" s="86">
        <v>8</v>
      </c>
      <c r="R20" s="92">
        <v>9.89</v>
      </c>
      <c r="S20" s="69">
        <v>1</v>
      </c>
      <c r="T20" s="70">
        <v>1</v>
      </c>
      <c r="U20" s="86">
        <v>8</v>
      </c>
      <c r="V20" s="92">
        <v>9.58</v>
      </c>
      <c r="W20" s="101"/>
      <c r="X20" s="91">
        <v>0.115</v>
      </c>
      <c r="Y20" s="69">
        <v>1</v>
      </c>
      <c r="Z20" s="70">
        <v>1</v>
      </c>
      <c r="AA20" s="86">
        <v>4</v>
      </c>
      <c r="AB20" s="92">
        <v>12</v>
      </c>
      <c r="AC20" s="69">
        <v>1</v>
      </c>
      <c r="AD20" s="70">
        <v>1</v>
      </c>
      <c r="AE20" s="60">
        <v>36</v>
      </c>
      <c r="AF20" s="110"/>
      <c r="AG20" s="94">
        <v>12</v>
      </c>
      <c r="AH20" s="95">
        <v>26</v>
      </c>
      <c r="AI20" s="105"/>
      <c r="AJ20" s="106"/>
      <c r="AK20" s="94">
        <v>4</v>
      </c>
      <c r="AL20" s="67"/>
      <c r="AM20" s="107">
        <v>3</v>
      </c>
      <c r="AN20" s="89">
        <v>1</v>
      </c>
      <c r="AO20" s="101"/>
      <c r="AP20" s="99"/>
      <c r="AQ20" s="101"/>
      <c r="AR20" s="99">
        <v>3</v>
      </c>
      <c r="AS20" s="101"/>
      <c r="AT20" s="99"/>
      <c r="AU20" s="76">
        <v>1</v>
      </c>
      <c r="AV20" s="77">
        <v>1</v>
      </c>
      <c r="AW20" s="76">
        <v>1</v>
      </c>
      <c r="AX20" s="77">
        <v>1</v>
      </c>
      <c r="AY20" s="66">
        <v>20</v>
      </c>
      <c r="AZ20" s="67">
        <v>20</v>
      </c>
      <c r="BA20" s="108">
        <v>20</v>
      </c>
      <c r="BB20" s="109">
        <v>20</v>
      </c>
      <c r="BC20" s="76">
        <v>1</v>
      </c>
      <c r="BD20" s="77">
        <v>1</v>
      </c>
    </row>
    <row r="21" spans="1:56" ht="13.5" customHeight="1">
      <c r="A21" s="82">
        <v>15</v>
      </c>
      <c r="B21" s="100" t="s">
        <v>14</v>
      </c>
      <c r="C21" s="84">
        <v>5</v>
      </c>
      <c r="D21" s="55">
        <v>1601.3</v>
      </c>
      <c r="E21" s="56" t="s">
        <v>93</v>
      </c>
      <c r="F21" s="85" t="s">
        <v>94</v>
      </c>
      <c r="G21" s="103">
        <v>1966</v>
      </c>
      <c r="H21" s="59">
        <v>2</v>
      </c>
      <c r="I21" s="86">
        <v>13.51</v>
      </c>
      <c r="J21" s="87"/>
      <c r="K21" s="87">
        <v>7.2</v>
      </c>
      <c r="L21" s="89">
        <v>11</v>
      </c>
      <c r="M21" s="101"/>
      <c r="N21" s="91">
        <v>0.229</v>
      </c>
      <c r="O21" s="66">
        <v>1</v>
      </c>
      <c r="P21" s="67">
        <v>1</v>
      </c>
      <c r="Q21" s="86">
        <v>5</v>
      </c>
      <c r="R21" s="92">
        <v>18.83</v>
      </c>
      <c r="S21" s="69">
        <v>1</v>
      </c>
      <c r="T21" s="70">
        <v>1</v>
      </c>
      <c r="U21" s="86">
        <v>5</v>
      </c>
      <c r="V21" s="92">
        <v>18.72</v>
      </c>
      <c r="W21" s="101"/>
      <c r="X21" s="91">
        <v>0.05</v>
      </c>
      <c r="Y21" s="69">
        <v>1</v>
      </c>
      <c r="Z21" s="70">
        <v>1</v>
      </c>
      <c r="AA21" s="86">
        <v>4</v>
      </c>
      <c r="AB21" s="92">
        <v>3</v>
      </c>
      <c r="AC21" s="69">
        <v>1</v>
      </c>
      <c r="AD21" s="70">
        <v>1</v>
      </c>
      <c r="AE21" s="60">
        <v>18</v>
      </c>
      <c r="AF21" s="110"/>
      <c r="AG21" s="94">
        <v>4</v>
      </c>
      <c r="AH21" s="95">
        <v>15.7</v>
      </c>
      <c r="AI21" s="105"/>
      <c r="AJ21" s="106"/>
      <c r="AK21" s="94">
        <v>2</v>
      </c>
      <c r="AL21" s="67"/>
      <c r="AM21" s="107"/>
      <c r="AN21" s="89"/>
      <c r="AO21" s="101"/>
      <c r="AP21" s="99"/>
      <c r="AQ21" s="101"/>
      <c r="AR21" s="99"/>
      <c r="AS21" s="101"/>
      <c r="AT21" s="99"/>
      <c r="AU21" s="76">
        <v>1</v>
      </c>
      <c r="AV21" s="77">
        <v>1</v>
      </c>
      <c r="AW21" s="76">
        <v>1</v>
      </c>
      <c r="AX21" s="77">
        <v>1</v>
      </c>
      <c r="AY21" s="66">
        <v>10</v>
      </c>
      <c r="AZ21" s="67">
        <v>10</v>
      </c>
      <c r="BA21" s="108">
        <v>10</v>
      </c>
      <c r="BB21" s="109">
        <v>10</v>
      </c>
      <c r="BC21" s="76">
        <v>1</v>
      </c>
      <c r="BD21" s="77">
        <v>1</v>
      </c>
    </row>
    <row r="22" spans="1:56" ht="12" customHeight="1">
      <c r="A22" s="82">
        <v>16</v>
      </c>
      <c r="B22" s="100" t="s">
        <v>15</v>
      </c>
      <c r="C22" s="84">
        <v>5</v>
      </c>
      <c r="D22" s="55">
        <v>3483.7</v>
      </c>
      <c r="E22" s="56" t="s">
        <v>93</v>
      </c>
      <c r="F22" s="85" t="s">
        <v>94</v>
      </c>
      <c r="G22" s="103">
        <v>1966</v>
      </c>
      <c r="H22" s="59">
        <v>4</v>
      </c>
      <c r="I22" s="86">
        <v>16.24</v>
      </c>
      <c r="J22" s="87"/>
      <c r="K22" s="88">
        <v>41.72</v>
      </c>
      <c r="L22" s="89">
        <v>7</v>
      </c>
      <c r="M22" s="101"/>
      <c r="N22" s="91">
        <v>0.625</v>
      </c>
      <c r="O22" s="66">
        <v>1</v>
      </c>
      <c r="P22" s="67">
        <v>1</v>
      </c>
      <c r="Q22" s="86">
        <v>10</v>
      </c>
      <c r="R22" s="92">
        <v>5.9</v>
      </c>
      <c r="S22" s="69">
        <v>1</v>
      </c>
      <c r="T22" s="70">
        <v>1</v>
      </c>
      <c r="U22" s="86">
        <v>10</v>
      </c>
      <c r="V22" s="92">
        <v>5.28</v>
      </c>
      <c r="W22" s="101"/>
      <c r="X22" s="91">
        <v>0.111</v>
      </c>
      <c r="Y22" s="69">
        <v>1</v>
      </c>
      <c r="Z22" s="70">
        <v>1</v>
      </c>
      <c r="AA22" s="86">
        <v>8</v>
      </c>
      <c r="AB22" s="92">
        <v>2</v>
      </c>
      <c r="AC22" s="69">
        <v>1</v>
      </c>
      <c r="AD22" s="70">
        <v>1</v>
      </c>
      <c r="AE22" s="60">
        <v>28.2</v>
      </c>
      <c r="AF22" s="110"/>
      <c r="AG22" s="94">
        <v>16</v>
      </c>
      <c r="AH22" s="95">
        <v>23.39</v>
      </c>
      <c r="AI22" s="105"/>
      <c r="AJ22" s="106"/>
      <c r="AK22" s="94">
        <v>4</v>
      </c>
      <c r="AL22" s="67">
        <v>4</v>
      </c>
      <c r="AM22" s="107">
        <v>3</v>
      </c>
      <c r="AN22" s="89">
        <v>2</v>
      </c>
      <c r="AO22" s="101"/>
      <c r="AP22" s="99"/>
      <c r="AQ22" s="101"/>
      <c r="AR22" s="99">
        <v>4</v>
      </c>
      <c r="AS22" s="101"/>
      <c r="AT22" s="99">
        <v>6</v>
      </c>
      <c r="AU22" s="76">
        <v>1</v>
      </c>
      <c r="AV22" s="77">
        <v>1</v>
      </c>
      <c r="AW22" s="76">
        <v>1</v>
      </c>
      <c r="AX22" s="77">
        <v>1</v>
      </c>
      <c r="AY22" s="66">
        <v>20</v>
      </c>
      <c r="AZ22" s="67">
        <v>20</v>
      </c>
      <c r="BA22" s="108">
        <v>20</v>
      </c>
      <c r="BB22" s="109">
        <v>20</v>
      </c>
      <c r="BC22" s="76">
        <v>1</v>
      </c>
      <c r="BD22" s="77">
        <v>1</v>
      </c>
    </row>
    <row r="23" spans="1:56" ht="10.5" customHeight="1">
      <c r="A23" s="82">
        <v>17</v>
      </c>
      <c r="B23" s="100" t="s">
        <v>16</v>
      </c>
      <c r="C23" s="84">
        <v>5</v>
      </c>
      <c r="D23" s="55">
        <v>1597.4</v>
      </c>
      <c r="E23" s="56" t="s">
        <v>93</v>
      </c>
      <c r="F23" s="85" t="s">
        <v>94</v>
      </c>
      <c r="G23" s="103">
        <v>1966</v>
      </c>
      <c r="H23" s="59">
        <v>2</v>
      </c>
      <c r="I23" s="86">
        <v>16.87</v>
      </c>
      <c r="J23" s="87"/>
      <c r="K23" s="87"/>
      <c r="L23" s="89">
        <v>14</v>
      </c>
      <c r="M23" s="101"/>
      <c r="N23" s="91">
        <v>0.221</v>
      </c>
      <c r="O23" s="66">
        <v>1</v>
      </c>
      <c r="P23" s="67">
        <v>1</v>
      </c>
      <c r="Q23" s="86">
        <v>5</v>
      </c>
      <c r="R23" s="92">
        <v>15.41</v>
      </c>
      <c r="S23" s="69">
        <v>1</v>
      </c>
      <c r="T23" s="70">
        <v>1</v>
      </c>
      <c r="U23" s="86">
        <v>5</v>
      </c>
      <c r="V23" s="92">
        <v>15.15</v>
      </c>
      <c r="W23" s="101"/>
      <c r="X23" s="91">
        <v>0.05</v>
      </c>
      <c r="Y23" s="69">
        <v>1</v>
      </c>
      <c r="Z23" s="70">
        <v>1</v>
      </c>
      <c r="AA23" s="86">
        <v>4</v>
      </c>
      <c r="AB23" s="92">
        <v>8</v>
      </c>
      <c r="AC23" s="69">
        <v>1</v>
      </c>
      <c r="AD23" s="70">
        <v>1</v>
      </c>
      <c r="AE23" s="60">
        <v>6</v>
      </c>
      <c r="AF23" s="110"/>
      <c r="AG23" s="94">
        <v>8</v>
      </c>
      <c r="AH23" s="95">
        <v>17.4</v>
      </c>
      <c r="AI23" s="105"/>
      <c r="AJ23" s="92">
        <v>0.59</v>
      </c>
      <c r="AK23" s="94">
        <v>4</v>
      </c>
      <c r="AL23" s="67">
        <v>1</v>
      </c>
      <c r="AM23" s="107"/>
      <c r="AN23" s="89"/>
      <c r="AO23" s="101"/>
      <c r="AP23" s="99"/>
      <c r="AQ23" s="101"/>
      <c r="AR23" s="99"/>
      <c r="AS23" s="101"/>
      <c r="AT23" s="99">
        <v>3</v>
      </c>
      <c r="AU23" s="76">
        <v>1</v>
      </c>
      <c r="AV23" s="77">
        <v>1</v>
      </c>
      <c r="AW23" s="76">
        <v>1</v>
      </c>
      <c r="AX23" s="77">
        <v>1</v>
      </c>
      <c r="AY23" s="66">
        <v>10</v>
      </c>
      <c r="AZ23" s="67">
        <v>10</v>
      </c>
      <c r="BA23" s="108">
        <v>10</v>
      </c>
      <c r="BB23" s="109">
        <v>10</v>
      </c>
      <c r="BC23" s="76">
        <v>1</v>
      </c>
      <c r="BD23" s="77">
        <v>1</v>
      </c>
    </row>
    <row r="24" spans="1:56" ht="12" customHeight="1">
      <c r="A24" s="82">
        <v>18</v>
      </c>
      <c r="B24" s="100" t="s">
        <v>17</v>
      </c>
      <c r="C24" s="84">
        <v>5</v>
      </c>
      <c r="D24" s="55">
        <v>3529.7</v>
      </c>
      <c r="E24" s="56" t="s">
        <v>93</v>
      </c>
      <c r="F24" s="85" t="s">
        <v>95</v>
      </c>
      <c r="G24" s="103">
        <v>1967</v>
      </c>
      <c r="H24" s="59">
        <v>4</v>
      </c>
      <c r="I24" s="86">
        <v>28.78</v>
      </c>
      <c r="J24" s="87"/>
      <c r="K24" s="88">
        <v>42.4</v>
      </c>
      <c r="L24" s="89">
        <v>42</v>
      </c>
      <c r="M24" s="101"/>
      <c r="N24" s="99"/>
      <c r="O24" s="66">
        <v>1</v>
      </c>
      <c r="P24" s="67">
        <v>1</v>
      </c>
      <c r="Q24" s="86"/>
      <c r="R24" s="110"/>
      <c r="S24" s="69">
        <v>1</v>
      </c>
      <c r="T24" s="70">
        <v>1</v>
      </c>
      <c r="U24" s="86"/>
      <c r="V24" s="92"/>
      <c r="W24" s="101"/>
      <c r="X24" s="99"/>
      <c r="Y24" s="69">
        <v>1</v>
      </c>
      <c r="Z24" s="70">
        <v>1</v>
      </c>
      <c r="AA24" s="86">
        <v>4</v>
      </c>
      <c r="AB24" s="92">
        <v>2</v>
      </c>
      <c r="AC24" s="69">
        <v>1</v>
      </c>
      <c r="AD24" s="70">
        <v>1</v>
      </c>
      <c r="AE24" s="60">
        <v>12.4</v>
      </c>
      <c r="AF24" s="106"/>
      <c r="AG24" s="94">
        <v>4</v>
      </c>
      <c r="AH24" s="95">
        <v>4</v>
      </c>
      <c r="AI24" s="105"/>
      <c r="AJ24" s="92">
        <v>0.9</v>
      </c>
      <c r="AK24" s="94">
        <v>2</v>
      </c>
      <c r="AL24" s="67">
        <v>7</v>
      </c>
      <c r="AM24" s="107">
        <v>1</v>
      </c>
      <c r="AN24" s="89"/>
      <c r="AO24" s="101"/>
      <c r="AP24" s="98">
        <v>1.5</v>
      </c>
      <c r="AQ24" s="101"/>
      <c r="AR24" s="99"/>
      <c r="AS24" s="101"/>
      <c r="AT24" s="99">
        <v>1</v>
      </c>
      <c r="AU24" s="76">
        <v>1</v>
      </c>
      <c r="AV24" s="77">
        <v>1</v>
      </c>
      <c r="AW24" s="76">
        <v>1</v>
      </c>
      <c r="AX24" s="77">
        <v>1</v>
      </c>
      <c r="AY24" s="66">
        <v>20</v>
      </c>
      <c r="AZ24" s="67">
        <v>20</v>
      </c>
      <c r="BA24" s="108">
        <v>20</v>
      </c>
      <c r="BB24" s="109">
        <v>20</v>
      </c>
      <c r="BC24" s="76">
        <v>1</v>
      </c>
      <c r="BD24" s="77">
        <v>1</v>
      </c>
    </row>
    <row r="25" spans="1:56" ht="12" customHeight="1">
      <c r="A25" s="82">
        <v>19</v>
      </c>
      <c r="B25" s="100" t="s">
        <v>18</v>
      </c>
      <c r="C25" s="84">
        <v>5</v>
      </c>
      <c r="D25" s="112">
        <v>3510.7</v>
      </c>
      <c r="E25" s="56" t="s">
        <v>93</v>
      </c>
      <c r="F25" s="85" t="s">
        <v>95</v>
      </c>
      <c r="G25" s="103">
        <v>1967</v>
      </c>
      <c r="H25" s="59">
        <v>4</v>
      </c>
      <c r="I25" s="113">
        <v>17.91</v>
      </c>
      <c r="J25" s="87"/>
      <c r="K25" s="88">
        <v>10.34</v>
      </c>
      <c r="L25" s="89">
        <v>25</v>
      </c>
      <c r="M25" s="101"/>
      <c r="N25" s="99"/>
      <c r="O25" s="66">
        <v>1</v>
      </c>
      <c r="P25" s="67">
        <v>1</v>
      </c>
      <c r="Q25" s="86"/>
      <c r="R25" s="110"/>
      <c r="S25" s="69">
        <v>1</v>
      </c>
      <c r="T25" s="70">
        <v>1</v>
      </c>
      <c r="U25" s="113"/>
      <c r="V25" s="110"/>
      <c r="W25" s="101"/>
      <c r="X25" s="99"/>
      <c r="Y25" s="69">
        <v>1</v>
      </c>
      <c r="Z25" s="70">
        <v>1</v>
      </c>
      <c r="AA25" s="86">
        <v>4</v>
      </c>
      <c r="AB25" s="114">
        <v>9.5</v>
      </c>
      <c r="AC25" s="69">
        <v>1</v>
      </c>
      <c r="AD25" s="70">
        <v>1</v>
      </c>
      <c r="AE25" s="60">
        <v>15.2</v>
      </c>
      <c r="AF25" s="110"/>
      <c r="AG25" s="66">
        <v>4</v>
      </c>
      <c r="AH25" s="95">
        <v>4.08</v>
      </c>
      <c r="AI25" s="105"/>
      <c r="AJ25" s="92">
        <v>1.05</v>
      </c>
      <c r="AK25" s="66">
        <v>2</v>
      </c>
      <c r="AL25" s="67">
        <v>4</v>
      </c>
      <c r="AM25" s="108"/>
      <c r="AN25" s="89"/>
      <c r="AO25" s="101"/>
      <c r="AP25" s="99"/>
      <c r="AQ25" s="101"/>
      <c r="AR25" s="99"/>
      <c r="AS25" s="101"/>
      <c r="AT25" s="99">
        <v>10</v>
      </c>
      <c r="AU25" s="76">
        <v>1</v>
      </c>
      <c r="AV25" s="77">
        <v>1</v>
      </c>
      <c r="AW25" s="76">
        <v>1</v>
      </c>
      <c r="AX25" s="77">
        <v>1</v>
      </c>
      <c r="AY25" s="66">
        <v>20</v>
      </c>
      <c r="AZ25" s="67">
        <v>20</v>
      </c>
      <c r="BA25" s="108">
        <v>20</v>
      </c>
      <c r="BB25" s="109">
        <v>20</v>
      </c>
      <c r="BC25" s="76">
        <v>1</v>
      </c>
      <c r="BD25" s="77">
        <v>1</v>
      </c>
    </row>
    <row r="26" spans="1:56" ht="14.25" customHeight="1">
      <c r="A26" s="82">
        <v>20</v>
      </c>
      <c r="B26" s="100" t="s">
        <v>19</v>
      </c>
      <c r="C26" s="84">
        <v>5</v>
      </c>
      <c r="D26" s="112">
        <v>3530.3</v>
      </c>
      <c r="E26" s="56" t="s">
        <v>93</v>
      </c>
      <c r="F26" s="85" t="s">
        <v>95</v>
      </c>
      <c r="G26" s="103">
        <v>1968</v>
      </c>
      <c r="H26" s="59">
        <v>4</v>
      </c>
      <c r="I26" s="113">
        <v>24.89</v>
      </c>
      <c r="J26" s="87"/>
      <c r="K26" s="88">
        <v>5.78</v>
      </c>
      <c r="L26" s="89">
        <v>50</v>
      </c>
      <c r="M26" s="101"/>
      <c r="N26" s="99"/>
      <c r="O26" s="66">
        <v>1</v>
      </c>
      <c r="P26" s="67">
        <v>1</v>
      </c>
      <c r="Q26" s="86"/>
      <c r="R26" s="92">
        <v>0.4</v>
      </c>
      <c r="S26" s="69">
        <v>1</v>
      </c>
      <c r="T26" s="70">
        <v>1</v>
      </c>
      <c r="U26" s="113"/>
      <c r="V26" s="92"/>
      <c r="W26" s="101"/>
      <c r="X26" s="99"/>
      <c r="Y26" s="69">
        <v>1</v>
      </c>
      <c r="Z26" s="70">
        <v>1</v>
      </c>
      <c r="AA26" s="86">
        <v>4</v>
      </c>
      <c r="AB26" s="114">
        <v>10.25</v>
      </c>
      <c r="AC26" s="69">
        <v>1</v>
      </c>
      <c r="AD26" s="70">
        <v>1</v>
      </c>
      <c r="AE26" s="60">
        <v>15.3</v>
      </c>
      <c r="AF26" s="110"/>
      <c r="AG26" s="66"/>
      <c r="AH26" s="95">
        <v>6</v>
      </c>
      <c r="AI26" s="105"/>
      <c r="AJ26" s="92">
        <v>0.4</v>
      </c>
      <c r="AK26" s="66"/>
      <c r="AL26" s="67">
        <v>2</v>
      </c>
      <c r="AM26" s="108">
        <v>1</v>
      </c>
      <c r="AN26" s="89"/>
      <c r="AO26" s="101"/>
      <c r="AP26" s="98">
        <v>3</v>
      </c>
      <c r="AQ26" s="101"/>
      <c r="AR26" s="99"/>
      <c r="AS26" s="101"/>
      <c r="AT26" s="99"/>
      <c r="AU26" s="76">
        <v>1</v>
      </c>
      <c r="AV26" s="77">
        <v>1</v>
      </c>
      <c r="AW26" s="76">
        <v>1</v>
      </c>
      <c r="AX26" s="77">
        <v>1</v>
      </c>
      <c r="AY26" s="66">
        <v>20</v>
      </c>
      <c r="AZ26" s="67">
        <v>20</v>
      </c>
      <c r="BA26" s="108">
        <v>20</v>
      </c>
      <c r="BB26" s="109">
        <v>20</v>
      </c>
      <c r="BC26" s="76">
        <v>1</v>
      </c>
      <c r="BD26" s="77">
        <v>1</v>
      </c>
    </row>
    <row r="27" spans="1:56" ht="13.5" customHeight="1">
      <c r="A27" s="82">
        <v>21</v>
      </c>
      <c r="B27" s="100" t="s">
        <v>20</v>
      </c>
      <c r="C27" s="84">
        <v>5</v>
      </c>
      <c r="D27" s="112">
        <v>3528.5</v>
      </c>
      <c r="E27" s="56" t="s">
        <v>93</v>
      </c>
      <c r="F27" s="85" t="s">
        <v>95</v>
      </c>
      <c r="G27" s="103">
        <v>1967</v>
      </c>
      <c r="H27" s="59">
        <v>4</v>
      </c>
      <c r="I27" s="113">
        <v>18.95</v>
      </c>
      <c r="J27" s="87"/>
      <c r="K27" s="88">
        <v>5.57</v>
      </c>
      <c r="L27" s="89">
        <v>43</v>
      </c>
      <c r="M27" s="101"/>
      <c r="N27" s="99"/>
      <c r="O27" s="66">
        <v>1</v>
      </c>
      <c r="P27" s="67">
        <v>1</v>
      </c>
      <c r="Q27" s="86"/>
      <c r="R27" s="92">
        <v>0.12</v>
      </c>
      <c r="S27" s="69">
        <v>1</v>
      </c>
      <c r="T27" s="70">
        <v>1</v>
      </c>
      <c r="U27" s="113"/>
      <c r="V27" s="110"/>
      <c r="W27" s="101"/>
      <c r="X27" s="99"/>
      <c r="Y27" s="69">
        <v>1</v>
      </c>
      <c r="Z27" s="70">
        <v>1</v>
      </c>
      <c r="AA27" s="86">
        <v>4</v>
      </c>
      <c r="AB27" s="114">
        <v>23.25</v>
      </c>
      <c r="AC27" s="69">
        <v>1</v>
      </c>
      <c r="AD27" s="70">
        <v>1</v>
      </c>
      <c r="AE27" s="60">
        <v>12</v>
      </c>
      <c r="AF27" s="104">
        <v>26</v>
      </c>
      <c r="AG27" s="66"/>
      <c r="AH27" s="95">
        <v>4.9</v>
      </c>
      <c r="AI27" s="105"/>
      <c r="AJ27" s="92">
        <v>0.6</v>
      </c>
      <c r="AK27" s="66"/>
      <c r="AL27" s="67">
        <v>4</v>
      </c>
      <c r="AM27" s="108"/>
      <c r="AN27" s="89"/>
      <c r="AO27" s="101"/>
      <c r="AP27" s="98">
        <v>3</v>
      </c>
      <c r="AQ27" s="101"/>
      <c r="AR27" s="99"/>
      <c r="AS27" s="101"/>
      <c r="AT27" s="99"/>
      <c r="AU27" s="76">
        <v>1</v>
      </c>
      <c r="AV27" s="77">
        <v>1</v>
      </c>
      <c r="AW27" s="76">
        <v>1</v>
      </c>
      <c r="AX27" s="77">
        <v>1</v>
      </c>
      <c r="AY27" s="66">
        <v>20</v>
      </c>
      <c r="AZ27" s="67">
        <v>20</v>
      </c>
      <c r="BA27" s="108">
        <v>20</v>
      </c>
      <c r="BB27" s="109">
        <v>20</v>
      </c>
      <c r="BC27" s="76">
        <v>1</v>
      </c>
      <c r="BD27" s="77">
        <v>1</v>
      </c>
    </row>
    <row r="28" spans="1:56" ht="12.75" customHeight="1">
      <c r="A28" s="82">
        <v>22</v>
      </c>
      <c r="B28" s="100" t="s">
        <v>21</v>
      </c>
      <c r="C28" s="84">
        <v>5</v>
      </c>
      <c r="D28" s="112">
        <v>2671.3</v>
      </c>
      <c r="E28" s="56" t="s">
        <v>93</v>
      </c>
      <c r="F28" s="85" t="s">
        <v>95</v>
      </c>
      <c r="G28" s="103">
        <v>1972</v>
      </c>
      <c r="H28" s="59">
        <v>4</v>
      </c>
      <c r="I28" s="113">
        <v>9.97</v>
      </c>
      <c r="J28" s="87"/>
      <c r="K28" s="88">
        <v>2.36</v>
      </c>
      <c r="L28" s="89">
        <v>21</v>
      </c>
      <c r="M28" s="101"/>
      <c r="N28" s="99"/>
      <c r="O28" s="66">
        <v>1</v>
      </c>
      <c r="P28" s="67">
        <v>1</v>
      </c>
      <c r="Q28" s="86">
        <v>10</v>
      </c>
      <c r="R28" s="92">
        <v>29.22</v>
      </c>
      <c r="S28" s="69">
        <v>1</v>
      </c>
      <c r="T28" s="70">
        <v>1</v>
      </c>
      <c r="U28" s="113">
        <v>10</v>
      </c>
      <c r="V28" s="92">
        <v>27.9</v>
      </c>
      <c r="W28" s="101"/>
      <c r="X28" s="99"/>
      <c r="Y28" s="69">
        <v>1</v>
      </c>
      <c r="Z28" s="70">
        <v>1</v>
      </c>
      <c r="AA28" s="86">
        <v>4</v>
      </c>
      <c r="AB28" s="114">
        <v>9.25</v>
      </c>
      <c r="AC28" s="69">
        <v>1</v>
      </c>
      <c r="AD28" s="70">
        <v>1</v>
      </c>
      <c r="AE28" s="60"/>
      <c r="AF28" s="109">
        <v>17</v>
      </c>
      <c r="AG28" s="66">
        <v>4</v>
      </c>
      <c r="AH28" s="95">
        <v>14.89</v>
      </c>
      <c r="AI28" s="105"/>
      <c r="AJ28" s="92"/>
      <c r="AK28" s="66">
        <v>2</v>
      </c>
      <c r="AL28" s="67">
        <v>5</v>
      </c>
      <c r="AM28" s="108"/>
      <c r="AN28" s="89"/>
      <c r="AO28" s="101"/>
      <c r="AP28" s="99"/>
      <c r="AQ28" s="101"/>
      <c r="AR28" s="99"/>
      <c r="AS28" s="101"/>
      <c r="AT28" s="99"/>
      <c r="AU28" s="76">
        <v>1</v>
      </c>
      <c r="AV28" s="77">
        <v>1</v>
      </c>
      <c r="AW28" s="76">
        <v>1</v>
      </c>
      <c r="AX28" s="77">
        <v>1</v>
      </c>
      <c r="AY28" s="66">
        <v>20</v>
      </c>
      <c r="AZ28" s="67">
        <v>20</v>
      </c>
      <c r="BA28" s="108">
        <v>20</v>
      </c>
      <c r="BB28" s="109">
        <v>20</v>
      </c>
      <c r="BC28" s="76">
        <v>1</v>
      </c>
      <c r="BD28" s="77">
        <v>1</v>
      </c>
    </row>
    <row r="29" spans="1:56" ht="12" customHeight="1">
      <c r="A29" s="82">
        <v>23</v>
      </c>
      <c r="B29" s="100" t="s">
        <v>22</v>
      </c>
      <c r="C29" s="84">
        <v>5</v>
      </c>
      <c r="D29" s="112">
        <v>4373.6</v>
      </c>
      <c r="E29" s="56" t="s">
        <v>93</v>
      </c>
      <c r="F29" s="85" t="s">
        <v>95</v>
      </c>
      <c r="G29" s="103">
        <v>1968</v>
      </c>
      <c r="H29" s="59">
        <v>6</v>
      </c>
      <c r="I29" s="86">
        <v>11.26</v>
      </c>
      <c r="J29" s="111">
        <v>4</v>
      </c>
      <c r="K29" s="88">
        <v>68.05</v>
      </c>
      <c r="L29" s="89">
        <v>11</v>
      </c>
      <c r="M29" s="101"/>
      <c r="N29" s="99"/>
      <c r="O29" s="66">
        <v>1</v>
      </c>
      <c r="P29" s="67">
        <v>1</v>
      </c>
      <c r="Q29" s="86">
        <v>10</v>
      </c>
      <c r="R29" s="92">
        <v>84.35</v>
      </c>
      <c r="S29" s="69">
        <v>1</v>
      </c>
      <c r="T29" s="70">
        <v>1</v>
      </c>
      <c r="U29" s="113">
        <v>10</v>
      </c>
      <c r="V29" s="92">
        <v>73.58</v>
      </c>
      <c r="W29" s="101"/>
      <c r="X29" s="99"/>
      <c r="Y29" s="69">
        <v>1</v>
      </c>
      <c r="Z29" s="70">
        <v>1</v>
      </c>
      <c r="AA29" s="86">
        <v>8</v>
      </c>
      <c r="AB29" s="114">
        <v>17.25</v>
      </c>
      <c r="AC29" s="69">
        <v>1</v>
      </c>
      <c r="AD29" s="70">
        <v>1</v>
      </c>
      <c r="AE29" s="60">
        <v>20</v>
      </c>
      <c r="AF29" s="104">
        <v>25</v>
      </c>
      <c r="AG29" s="66">
        <v>2</v>
      </c>
      <c r="AH29" s="95">
        <v>13.9</v>
      </c>
      <c r="AI29" s="105"/>
      <c r="AJ29" s="92">
        <v>0.38</v>
      </c>
      <c r="AK29" s="66">
        <v>2</v>
      </c>
      <c r="AL29" s="67">
        <v>7</v>
      </c>
      <c r="AM29" s="108">
        <v>1</v>
      </c>
      <c r="AN29" s="89"/>
      <c r="AO29" s="101"/>
      <c r="AP29" s="98">
        <v>9</v>
      </c>
      <c r="AQ29" s="101"/>
      <c r="AR29" s="99"/>
      <c r="AS29" s="101"/>
      <c r="AT29" s="99">
        <v>5</v>
      </c>
      <c r="AU29" s="76">
        <v>1</v>
      </c>
      <c r="AV29" s="77">
        <v>1</v>
      </c>
      <c r="AW29" s="76">
        <v>1</v>
      </c>
      <c r="AX29" s="77">
        <v>1</v>
      </c>
      <c r="AY29" s="66">
        <v>30</v>
      </c>
      <c r="AZ29" s="67">
        <v>30</v>
      </c>
      <c r="BA29" s="108">
        <v>30</v>
      </c>
      <c r="BB29" s="109">
        <v>30</v>
      </c>
      <c r="BC29" s="76">
        <v>1</v>
      </c>
      <c r="BD29" s="77">
        <v>1</v>
      </c>
    </row>
    <row r="30" spans="1:56" ht="13.5" customHeight="1">
      <c r="A30" s="82">
        <v>24</v>
      </c>
      <c r="B30" s="100" t="s">
        <v>23</v>
      </c>
      <c r="C30" s="84">
        <v>5</v>
      </c>
      <c r="D30" s="112">
        <v>3522.9</v>
      </c>
      <c r="E30" s="56" t="s">
        <v>93</v>
      </c>
      <c r="F30" s="85" t="s">
        <v>95</v>
      </c>
      <c r="G30" s="103">
        <v>1969</v>
      </c>
      <c r="H30" s="59">
        <v>4</v>
      </c>
      <c r="I30" s="113">
        <v>20.21</v>
      </c>
      <c r="J30" s="111">
        <v>4</v>
      </c>
      <c r="K30" s="88">
        <v>22.6</v>
      </c>
      <c r="L30" s="89">
        <v>39</v>
      </c>
      <c r="M30" s="101"/>
      <c r="N30" s="99"/>
      <c r="O30" s="66">
        <v>1</v>
      </c>
      <c r="P30" s="67">
        <v>1</v>
      </c>
      <c r="Q30" s="86">
        <v>10</v>
      </c>
      <c r="R30" s="92">
        <v>23.83</v>
      </c>
      <c r="S30" s="69">
        <v>1</v>
      </c>
      <c r="T30" s="70">
        <v>1</v>
      </c>
      <c r="U30" s="113">
        <v>10</v>
      </c>
      <c r="V30" s="92">
        <v>30.12</v>
      </c>
      <c r="W30" s="101"/>
      <c r="X30" s="99"/>
      <c r="Y30" s="69">
        <v>1</v>
      </c>
      <c r="Z30" s="70">
        <v>1</v>
      </c>
      <c r="AA30" s="86">
        <v>4</v>
      </c>
      <c r="AB30" s="114">
        <v>9.5</v>
      </c>
      <c r="AC30" s="69">
        <v>1</v>
      </c>
      <c r="AD30" s="70">
        <v>1</v>
      </c>
      <c r="AE30" s="60">
        <v>20</v>
      </c>
      <c r="AF30" s="104"/>
      <c r="AG30" s="66">
        <v>2</v>
      </c>
      <c r="AH30" s="95">
        <v>13.87</v>
      </c>
      <c r="AI30" s="105"/>
      <c r="AJ30" s="92">
        <v>0.4</v>
      </c>
      <c r="AK30" s="66"/>
      <c r="AL30" s="67">
        <v>4</v>
      </c>
      <c r="AM30" s="113"/>
      <c r="AN30" s="89"/>
      <c r="AO30" s="101"/>
      <c r="AP30" s="98">
        <v>6</v>
      </c>
      <c r="AQ30" s="101"/>
      <c r="AR30" s="99"/>
      <c r="AS30" s="101"/>
      <c r="AT30" s="99">
        <v>4</v>
      </c>
      <c r="AU30" s="76">
        <v>1</v>
      </c>
      <c r="AV30" s="77">
        <v>1</v>
      </c>
      <c r="AW30" s="76">
        <v>1</v>
      </c>
      <c r="AX30" s="77">
        <v>1</v>
      </c>
      <c r="AY30" s="66">
        <v>20</v>
      </c>
      <c r="AZ30" s="67">
        <v>20</v>
      </c>
      <c r="BA30" s="108">
        <v>20</v>
      </c>
      <c r="BB30" s="109">
        <v>20</v>
      </c>
      <c r="BC30" s="76">
        <v>1</v>
      </c>
      <c r="BD30" s="77">
        <v>1</v>
      </c>
    </row>
    <row r="31" spans="1:56" ht="13.5" customHeight="1">
      <c r="A31" s="82">
        <v>25</v>
      </c>
      <c r="B31" s="100" t="s">
        <v>24</v>
      </c>
      <c r="C31" s="84">
        <v>5</v>
      </c>
      <c r="D31" s="112">
        <v>4112.4</v>
      </c>
      <c r="E31" s="56" t="s">
        <v>93</v>
      </c>
      <c r="F31" s="85" t="s">
        <v>95</v>
      </c>
      <c r="G31" s="103">
        <v>1975</v>
      </c>
      <c r="H31" s="59">
        <v>6</v>
      </c>
      <c r="I31" s="86">
        <v>14.55</v>
      </c>
      <c r="J31" s="111">
        <v>4</v>
      </c>
      <c r="K31" s="87">
        <v>3.4</v>
      </c>
      <c r="L31" s="89">
        <v>7</v>
      </c>
      <c r="M31" s="101"/>
      <c r="N31" s="99"/>
      <c r="O31" s="66">
        <v>1</v>
      </c>
      <c r="P31" s="67">
        <v>1</v>
      </c>
      <c r="Q31" s="86">
        <v>12</v>
      </c>
      <c r="R31" s="92">
        <v>24.22</v>
      </c>
      <c r="S31" s="69">
        <v>1</v>
      </c>
      <c r="T31" s="70">
        <v>1</v>
      </c>
      <c r="U31" s="113">
        <v>10</v>
      </c>
      <c r="V31" s="92">
        <v>27.41</v>
      </c>
      <c r="W31" s="101"/>
      <c r="X31" s="99"/>
      <c r="Y31" s="69">
        <v>1</v>
      </c>
      <c r="Z31" s="70">
        <v>1</v>
      </c>
      <c r="AA31" s="86">
        <v>8</v>
      </c>
      <c r="AB31" s="114">
        <v>23</v>
      </c>
      <c r="AC31" s="69">
        <v>1</v>
      </c>
      <c r="AD31" s="70">
        <v>1</v>
      </c>
      <c r="AE31" s="115"/>
      <c r="AF31" s="104"/>
      <c r="AG31" s="66">
        <v>12</v>
      </c>
      <c r="AH31" s="95">
        <v>28.85</v>
      </c>
      <c r="AI31" s="105"/>
      <c r="AJ31" s="92"/>
      <c r="AK31" s="66">
        <v>4</v>
      </c>
      <c r="AL31" s="67">
        <v>6</v>
      </c>
      <c r="AM31" s="113"/>
      <c r="AN31" s="89"/>
      <c r="AO31" s="101"/>
      <c r="AP31" s="99"/>
      <c r="AQ31" s="101"/>
      <c r="AR31" s="99"/>
      <c r="AS31" s="101"/>
      <c r="AT31" s="99"/>
      <c r="AU31" s="76">
        <v>1</v>
      </c>
      <c r="AV31" s="77">
        <v>1</v>
      </c>
      <c r="AW31" s="76">
        <v>1</v>
      </c>
      <c r="AX31" s="77">
        <v>1</v>
      </c>
      <c r="AY31" s="66">
        <v>30</v>
      </c>
      <c r="AZ31" s="67">
        <v>30</v>
      </c>
      <c r="BA31" s="108">
        <v>30</v>
      </c>
      <c r="BB31" s="109">
        <v>30</v>
      </c>
      <c r="BC31" s="76">
        <v>1</v>
      </c>
      <c r="BD31" s="77">
        <v>1</v>
      </c>
    </row>
    <row r="32" spans="1:56" ht="13.5" customHeight="1">
      <c r="A32" s="82">
        <v>26</v>
      </c>
      <c r="B32" s="100" t="s">
        <v>25</v>
      </c>
      <c r="C32" s="84">
        <v>5</v>
      </c>
      <c r="D32" s="112">
        <v>4377.3</v>
      </c>
      <c r="E32" s="56" t="s">
        <v>93</v>
      </c>
      <c r="F32" s="85" t="s">
        <v>95</v>
      </c>
      <c r="G32" s="103">
        <v>1975</v>
      </c>
      <c r="H32" s="59">
        <v>6</v>
      </c>
      <c r="I32" s="86">
        <v>17.12</v>
      </c>
      <c r="J32" s="111">
        <v>4</v>
      </c>
      <c r="K32" s="88">
        <v>48.7</v>
      </c>
      <c r="L32" s="89">
        <v>60</v>
      </c>
      <c r="M32" s="101"/>
      <c r="N32" s="99"/>
      <c r="O32" s="66">
        <v>1</v>
      </c>
      <c r="P32" s="67">
        <v>1</v>
      </c>
      <c r="Q32" s="86">
        <v>11</v>
      </c>
      <c r="R32" s="92">
        <v>41.74</v>
      </c>
      <c r="S32" s="69">
        <v>1</v>
      </c>
      <c r="T32" s="70">
        <v>1</v>
      </c>
      <c r="U32" s="113">
        <v>12</v>
      </c>
      <c r="V32" s="92">
        <v>35.55</v>
      </c>
      <c r="W32" s="101"/>
      <c r="X32" s="99"/>
      <c r="Y32" s="69">
        <v>1</v>
      </c>
      <c r="Z32" s="70">
        <v>1</v>
      </c>
      <c r="AA32" s="86">
        <v>8</v>
      </c>
      <c r="AB32" s="92">
        <v>12.5</v>
      </c>
      <c r="AC32" s="69">
        <v>1</v>
      </c>
      <c r="AD32" s="70">
        <v>1</v>
      </c>
      <c r="AE32" s="115"/>
      <c r="AF32" s="104"/>
      <c r="AG32" s="66">
        <v>12</v>
      </c>
      <c r="AH32" s="95">
        <v>26</v>
      </c>
      <c r="AI32" s="105"/>
      <c r="AJ32" s="92"/>
      <c r="AK32" s="66">
        <v>6</v>
      </c>
      <c r="AL32" s="67">
        <v>7</v>
      </c>
      <c r="AM32" s="108">
        <v>1</v>
      </c>
      <c r="AN32" s="89">
        <v>1</v>
      </c>
      <c r="AO32" s="101"/>
      <c r="AP32" s="98">
        <v>8</v>
      </c>
      <c r="AQ32" s="101"/>
      <c r="AR32" s="99"/>
      <c r="AS32" s="101"/>
      <c r="AT32" s="99"/>
      <c r="AU32" s="76">
        <v>1</v>
      </c>
      <c r="AV32" s="77">
        <v>1</v>
      </c>
      <c r="AW32" s="76">
        <v>1</v>
      </c>
      <c r="AX32" s="77">
        <v>1</v>
      </c>
      <c r="AY32" s="66">
        <v>30</v>
      </c>
      <c r="AZ32" s="67">
        <v>30</v>
      </c>
      <c r="BA32" s="108">
        <v>30</v>
      </c>
      <c r="BB32" s="109">
        <v>30</v>
      </c>
      <c r="BC32" s="76">
        <v>1</v>
      </c>
      <c r="BD32" s="77">
        <v>1</v>
      </c>
    </row>
    <row r="33" spans="1:56" ht="14.25" customHeight="1">
      <c r="A33" s="82">
        <v>27</v>
      </c>
      <c r="B33" s="100" t="s">
        <v>26</v>
      </c>
      <c r="C33" s="84">
        <v>5</v>
      </c>
      <c r="D33" s="112">
        <v>4370.8</v>
      </c>
      <c r="E33" s="56" t="s">
        <v>93</v>
      </c>
      <c r="F33" s="85" t="s">
        <v>95</v>
      </c>
      <c r="G33" s="103">
        <v>1978</v>
      </c>
      <c r="H33" s="59">
        <v>6</v>
      </c>
      <c r="I33" s="86">
        <v>20.2</v>
      </c>
      <c r="J33" s="111">
        <v>4</v>
      </c>
      <c r="K33" s="88">
        <v>30.54</v>
      </c>
      <c r="L33" s="89">
        <v>97</v>
      </c>
      <c r="M33" s="101"/>
      <c r="N33" s="99"/>
      <c r="O33" s="66">
        <v>1</v>
      </c>
      <c r="P33" s="67">
        <v>1</v>
      </c>
      <c r="Q33" s="86">
        <v>10</v>
      </c>
      <c r="R33" s="92">
        <v>66.45</v>
      </c>
      <c r="S33" s="69">
        <v>1</v>
      </c>
      <c r="T33" s="70">
        <v>1</v>
      </c>
      <c r="U33" s="113">
        <v>11</v>
      </c>
      <c r="V33" s="92">
        <v>57.66</v>
      </c>
      <c r="W33" s="101"/>
      <c r="X33" s="99"/>
      <c r="Y33" s="69">
        <v>1</v>
      </c>
      <c r="Z33" s="70">
        <v>1</v>
      </c>
      <c r="AA33" s="86">
        <v>10</v>
      </c>
      <c r="AB33" s="92">
        <v>23</v>
      </c>
      <c r="AC33" s="69">
        <v>1</v>
      </c>
      <c r="AD33" s="70">
        <v>1</v>
      </c>
      <c r="AE33" s="60">
        <v>30.8</v>
      </c>
      <c r="AF33" s="104"/>
      <c r="AG33" s="66">
        <v>2</v>
      </c>
      <c r="AH33" s="95">
        <v>7.2</v>
      </c>
      <c r="AI33" s="105"/>
      <c r="AJ33" s="92">
        <v>0.58</v>
      </c>
      <c r="AK33" s="66"/>
      <c r="AL33" s="67">
        <v>7</v>
      </c>
      <c r="AM33" s="108">
        <v>6</v>
      </c>
      <c r="AN33" s="89">
        <v>5</v>
      </c>
      <c r="AO33" s="101"/>
      <c r="AP33" s="99"/>
      <c r="AQ33" s="101"/>
      <c r="AR33" s="99"/>
      <c r="AS33" s="101"/>
      <c r="AT33" s="99"/>
      <c r="AU33" s="76">
        <v>1</v>
      </c>
      <c r="AV33" s="77">
        <v>1</v>
      </c>
      <c r="AW33" s="76">
        <v>1</v>
      </c>
      <c r="AX33" s="77">
        <v>1</v>
      </c>
      <c r="AY33" s="66">
        <v>30</v>
      </c>
      <c r="AZ33" s="67">
        <v>30</v>
      </c>
      <c r="BA33" s="108">
        <v>30</v>
      </c>
      <c r="BB33" s="109">
        <v>30</v>
      </c>
      <c r="BC33" s="76">
        <v>1</v>
      </c>
      <c r="BD33" s="77">
        <v>1</v>
      </c>
    </row>
    <row r="34" spans="1:56" ht="11.25" customHeight="1">
      <c r="A34" s="82">
        <v>28</v>
      </c>
      <c r="B34" s="100" t="s">
        <v>27</v>
      </c>
      <c r="C34" s="84">
        <v>5</v>
      </c>
      <c r="D34" s="112">
        <v>4367.4</v>
      </c>
      <c r="E34" s="56" t="s">
        <v>93</v>
      </c>
      <c r="F34" s="85" t="s">
        <v>95</v>
      </c>
      <c r="G34" s="103">
        <v>1978</v>
      </c>
      <c r="H34" s="59">
        <v>6</v>
      </c>
      <c r="I34" s="86">
        <v>26.61</v>
      </c>
      <c r="J34" s="111"/>
      <c r="K34" s="88">
        <v>11.02</v>
      </c>
      <c r="L34" s="89">
        <v>55</v>
      </c>
      <c r="M34" s="101"/>
      <c r="N34" s="99"/>
      <c r="O34" s="66">
        <v>1</v>
      </c>
      <c r="P34" s="67">
        <v>1</v>
      </c>
      <c r="Q34" s="86">
        <v>10</v>
      </c>
      <c r="R34" s="92">
        <v>39.36</v>
      </c>
      <c r="S34" s="69">
        <v>1</v>
      </c>
      <c r="T34" s="70">
        <v>1</v>
      </c>
      <c r="U34" s="113">
        <v>10</v>
      </c>
      <c r="V34" s="92">
        <v>43.72</v>
      </c>
      <c r="W34" s="101"/>
      <c r="X34" s="99"/>
      <c r="Y34" s="69">
        <v>1</v>
      </c>
      <c r="Z34" s="70">
        <v>1</v>
      </c>
      <c r="AA34" s="86">
        <v>8</v>
      </c>
      <c r="AB34" s="92">
        <v>6.5</v>
      </c>
      <c r="AC34" s="69">
        <v>1</v>
      </c>
      <c r="AD34" s="70">
        <v>1</v>
      </c>
      <c r="AE34" s="68">
        <v>9.61</v>
      </c>
      <c r="AF34" s="104"/>
      <c r="AG34" s="66">
        <v>4</v>
      </c>
      <c r="AH34" s="95">
        <v>3</v>
      </c>
      <c r="AI34" s="105"/>
      <c r="AJ34" s="92"/>
      <c r="AK34" s="66"/>
      <c r="AL34" s="67">
        <v>8</v>
      </c>
      <c r="AM34" s="108">
        <v>2</v>
      </c>
      <c r="AN34" s="89">
        <v>1</v>
      </c>
      <c r="AO34" s="101"/>
      <c r="AP34" s="98">
        <v>2</v>
      </c>
      <c r="AQ34" s="101"/>
      <c r="AR34" s="99"/>
      <c r="AS34" s="101"/>
      <c r="AT34" s="99"/>
      <c r="AU34" s="76">
        <v>1</v>
      </c>
      <c r="AV34" s="77">
        <v>1</v>
      </c>
      <c r="AW34" s="76">
        <v>1</v>
      </c>
      <c r="AX34" s="77">
        <v>1</v>
      </c>
      <c r="AY34" s="66">
        <v>30</v>
      </c>
      <c r="AZ34" s="67">
        <v>30</v>
      </c>
      <c r="BA34" s="108">
        <v>30</v>
      </c>
      <c r="BB34" s="109">
        <v>30</v>
      </c>
      <c r="BC34" s="76">
        <v>1</v>
      </c>
      <c r="BD34" s="77">
        <v>1</v>
      </c>
    </row>
    <row r="35" spans="1:56" ht="11.25" customHeight="1">
      <c r="A35" s="82">
        <v>29</v>
      </c>
      <c r="B35" s="100" t="s">
        <v>28</v>
      </c>
      <c r="C35" s="84">
        <v>5</v>
      </c>
      <c r="D35" s="112">
        <v>4360.3</v>
      </c>
      <c r="E35" s="56" t="s">
        <v>93</v>
      </c>
      <c r="F35" s="85" t="s">
        <v>95</v>
      </c>
      <c r="G35" s="103">
        <v>1978</v>
      </c>
      <c r="H35" s="59">
        <v>6</v>
      </c>
      <c r="I35" s="86">
        <v>24.18</v>
      </c>
      <c r="J35" s="111">
        <v>4</v>
      </c>
      <c r="K35" s="88">
        <v>25.64</v>
      </c>
      <c r="L35" s="89">
        <v>35</v>
      </c>
      <c r="M35" s="101"/>
      <c r="N35" s="99"/>
      <c r="O35" s="66">
        <v>1</v>
      </c>
      <c r="P35" s="67">
        <v>1</v>
      </c>
      <c r="Q35" s="86">
        <v>10</v>
      </c>
      <c r="R35" s="92">
        <v>7.06</v>
      </c>
      <c r="S35" s="69">
        <v>1</v>
      </c>
      <c r="T35" s="70">
        <v>1</v>
      </c>
      <c r="U35" s="113">
        <v>10</v>
      </c>
      <c r="V35" s="92">
        <v>6.55</v>
      </c>
      <c r="W35" s="101"/>
      <c r="X35" s="99"/>
      <c r="Y35" s="69">
        <v>1</v>
      </c>
      <c r="Z35" s="70">
        <v>1</v>
      </c>
      <c r="AA35" s="86">
        <v>8</v>
      </c>
      <c r="AB35" s="92">
        <v>6</v>
      </c>
      <c r="AC35" s="69">
        <v>1</v>
      </c>
      <c r="AD35" s="70">
        <v>1</v>
      </c>
      <c r="AE35" s="60">
        <v>20</v>
      </c>
      <c r="AF35" s="106"/>
      <c r="AG35" s="66"/>
      <c r="AH35" s="95">
        <v>18.41</v>
      </c>
      <c r="AI35" s="116">
        <v>4</v>
      </c>
      <c r="AJ35" s="92"/>
      <c r="AK35" s="66">
        <v>4</v>
      </c>
      <c r="AL35" s="67">
        <v>12</v>
      </c>
      <c r="AM35" s="113"/>
      <c r="AN35" s="89"/>
      <c r="AO35" s="101"/>
      <c r="AP35" s="99"/>
      <c r="AQ35" s="101"/>
      <c r="AR35" s="99"/>
      <c r="AS35" s="101"/>
      <c r="AT35" s="99"/>
      <c r="AU35" s="76">
        <v>1</v>
      </c>
      <c r="AV35" s="77">
        <v>1</v>
      </c>
      <c r="AW35" s="76">
        <v>1</v>
      </c>
      <c r="AX35" s="77">
        <v>1</v>
      </c>
      <c r="AY35" s="66">
        <v>30</v>
      </c>
      <c r="AZ35" s="67">
        <v>30</v>
      </c>
      <c r="BA35" s="108">
        <v>30</v>
      </c>
      <c r="BB35" s="109">
        <v>30</v>
      </c>
      <c r="BC35" s="76">
        <v>1</v>
      </c>
      <c r="BD35" s="77">
        <v>1</v>
      </c>
    </row>
    <row r="36" spans="1:56" ht="12.75" customHeight="1" thickBot="1">
      <c r="A36" s="117"/>
      <c r="B36" s="118" t="s">
        <v>98</v>
      </c>
      <c r="C36" s="119"/>
      <c r="D36" s="120">
        <f>SUM(D7:D35)</f>
        <v>102546.4</v>
      </c>
      <c r="E36" s="121"/>
      <c r="F36" s="122"/>
      <c r="G36" s="123"/>
      <c r="H36" s="124">
        <f aca="true" t="shared" si="1" ref="H36:BD36">SUM(H7:H35)</f>
        <v>127</v>
      </c>
      <c r="I36" s="125">
        <f t="shared" si="1"/>
        <v>453.95000000000005</v>
      </c>
      <c r="J36" s="126">
        <f t="shared" si="1"/>
        <v>40</v>
      </c>
      <c r="K36" s="127">
        <f t="shared" si="1"/>
        <v>627.6899999999998</v>
      </c>
      <c r="L36" s="128">
        <f t="shared" si="1"/>
        <v>905</v>
      </c>
      <c r="M36" s="129"/>
      <c r="N36" s="130">
        <f>SUM(N7:N35)</f>
        <v>8.332999999999998</v>
      </c>
      <c r="O36" s="131">
        <f t="shared" si="1"/>
        <v>29</v>
      </c>
      <c r="P36" s="132">
        <f t="shared" si="1"/>
        <v>29</v>
      </c>
      <c r="Q36" s="133">
        <f t="shared" si="1"/>
        <v>191</v>
      </c>
      <c r="R36" s="134">
        <f t="shared" si="1"/>
        <v>573.48</v>
      </c>
      <c r="S36" s="131">
        <f t="shared" si="1"/>
        <v>29</v>
      </c>
      <c r="T36" s="135">
        <f t="shared" si="1"/>
        <v>29</v>
      </c>
      <c r="U36" s="133">
        <f t="shared" si="1"/>
        <v>190.45</v>
      </c>
      <c r="V36" s="134">
        <f t="shared" si="1"/>
        <v>531.5600000000001</v>
      </c>
      <c r="W36" s="129"/>
      <c r="X36" s="130">
        <f>SUM(X7:X35)</f>
        <v>1.6330000000000002</v>
      </c>
      <c r="Y36" s="131">
        <f t="shared" si="1"/>
        <v>29</v>
      </c>
      <c r="Z36" s="135">
        <f t="shared" si="1"/>
        <v>29</v>
      </c>
      <c r="AA36" s="133">
        <f t="shared" si="1"/>
        <v>170</v>
      </c>
      <c r="AB36" s="134">
        <f t="shared" si="1"/>
        <v>373</v>
      </c>
      <c r="AC36" s="131">
        <f t="shared" si="1"/>
        <v>29</v>
      </c>
      <c r="AD36" s="135">
        <f t="shared" si="1"/>
        <v>29</v>
      </c>
      <c r="AE36" s="133">
        <f t="shared" si="1"/>
        <v>529.51</v>
      </c>
      <c r="AF36" s="136">
        <f t="shared" si="1"/>
        <v>81</v>
      </c>
      <c r="AG36" s="131">
        <f t="shared" si="1"/>
        <v>153</v>
      </c>
      <c r="AH36" s="127">
        <f t="shared" si="1"/>
        <v>464.5799999999999</v>
      </c>
      <c r="AI36" s="126">
        <f t="shared" si="1"/>
        <v>4</v>
      </c>
      <c r="AJ36" s="134">
        <f t="shared" si="1"/>
        <v>7.62</v>
      </c>
      <c r="AK36" s="131">
        <f t="shared" si="1"/>
        <v>68</v>
      </c>
      <c r="AL36" s="135">
        <f t="shared" si="1"/>
        <v>90</v>
      </c>
      <c r="AM36" s="129">
        <f t="shared" si="1"/>
        <v>30</v>
      </c>
      <c r="AN36" s="128">
        <f t="shared" si="1"/>
        <v>48</v>
      </c>
      <c r="AO36" s="129"/>
      <c r="AP36" s="137">
        <f>SUM(AP7:AP35)</f>
        <v>50.5</v>
      </c>
      <c r="AQ36" s="129"/>
      <c r="AR36" s="138">
        <f>SUM(AR7:AR35)</f>
        <v>41</v>
      </c>
      <c r="AS36" s="129"/>
      <c r="AT36" s="138">
        <f>SUM(AT7:AT35)</f>
        <v>43</v>
      </c>
      <c r="AU36" s="129">
        <f t="shared" si="1"/>
        <v>29</v>
      </c>
      <c r="AV36" s="128">
        <f t="shared" si="1"/>
        <v>29</v>
      </c>
      <c r="AW36" s="129">
        <f t="shared" si="1"/>
        <v>29</v>
      </c>
      <c r="AX36" s="128">
        <f t="shared" si="1"/>
        <v>29</v>
      </c>
      <c r="AY36" s="131">
        <f t="shared" si="1"/>
        <v>635</v>
      </c>
      <c r="AZ36" s="135">
        <f t="shared" si="1"/>
        <v>635</v>
      </c>
      <c r="BA36" s="129">
        <f t="shared" si="1"/>
        <v>635</v>
      </c>
      <c r="BB36" s="128">
        <f t="shared" si="1"/>
        <v>635</v>
      </c>
      <c r="BC36" s="131">
        <f t="shared" si="1"/>
        <v>29</v>
      </c>
      <c r="BD36" s="128">
        <f t="shared" si="1"/>
        <v>29</v>
      </c>
    </row>
  </sheetData>
  <mergeCells count="58">
    <mergeCell ref="I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J2"/>
    <mergeCell ref="AK2:AL2"/>
    <mergeCell ref="AM2:AN2"/>
    <mergeCell ref="AO2:AP2"/>
    <mergeCell ref="AQ2:AR2"/>
    <mergeCell ref="AS2:AT2"/>
    <mergeCell ref="AU2:AV4"/>
    <mergeCell ref="AW2:AX4"/>
    <mergeCell ref="AY2:AZ4"/>
    <mergeCell ref="BA2:BB4"/>
    <mergeCell ref="BC2:BD4"/>
    <mergeCell ref="A3:A6"/>
    <mergeCell ref="B3:B6"/>
    <mergeCell ref="I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K3:AL3"/>
    <mergeCell ref="AM3:AN3"/>
    <mergeCell ref="AO3:AP3"/>
    <mergeCell ref="AQ3:AR3"/>
    <mergeCell ref="AS3:AT3"/>
    <mergeCell ref="M4:N4"/>
    <mergeCell ref="O4:P4"/>
    <mergeCell ref="Q4:R4"/>
    <mergeCell ref="S4:T4"/>
    <mergeCell ref="U4:V4"/>
    <mergeCell ref="W4:X4"/>
    <mergeCell ref="Y4:Z4"/>
    <mergeCell ref="AA4:AB4"/>
    <mergeCell ref="D1:Q1"/>
    <mergeCell ref="AO4:AP4"/>
    <mergeCell ref="I5:J5"/>
    <mergeCell ref="K5:L5"/>
    <mergeCell ref="AG5:AH5"/>
    <mergeCell ref="AI5:AJ5"/>
    <mergeCell ref="AC4:AD4"/>
    <mergeCell ref="AE4:AF4"/>
    <mergeCell ref="AK4:AL4"/>
    <mergeCell ref="AM4:A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Строй1</dc:creator>
  <cp:keywords/>
  <dc:description/>
  <cp:lastModifiedBy>Татьяна</cp:lastModifiedBy>
  <cp:lastPrinted>2013-02-05T11:01:26Z</cp:lastPrinted>
  <dcterms:created xsi:type="dcterms:W3CDTF">2012-01-07T05:14:44Z</dcterms:created>
  <dcterms:modified xsi:type="dcterms:W3CDTF">2013-02-05T11:01:52Z</dcterms:modified>
  <cp:category/>
  <cp:version/>
  <cp:contentType/>
  <cp:contentStatus/>
</cp:coreProperties>
</file>