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11"/>
  </bookViews>
  <sheets>
    <sheet name="форма 3.1" sheetId="1" r:id="rId1"/>
    <sheet name="форма 3.2." sheetId="2" r:id="rId2"/>
    <sheet name="форма 3.3." sheetId="3" r:id="rId3"/>
    <sheet name="форма 3.4" sheetId="4" r:id="rId4"/>
    <sheet name="форма 3.5." sheetId="5" r:id="rId5"/>
    <sheet name="форма 3.6." sheetId="6" r:id="rId6"/>
    <sheet name="форма 3.7." sheetId="7" r:id="rId7"/>
    <sheet name="форма 3.8." sheetId="8" r:id="rId8"/>
    <sheet name="форма 3.9." sheetId="9" r:id="rId9"/>
    <sheet name=" форма 3.10" sheetId="10" r:id="rId10"/>
    <sheet name="форма 3.11." sheetId="11" r:id="rId11"/>
    <sheet name="форма 3.12." sheetId="12" r:id="rId12"/>
  </sheets>
  <definedNames/>
  <calcPr fullCalcOnLoad="1"/>
</workbook>
</file>

<file path=xl/sharedStrings.xml><?xml version="1.0" encoding="utf-8"?>
<sst xmlns="http://schemas.openxmlformats.org/spreadsheetml/2006/main" count="354" uniqueCount="217">
  <si>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</si>
  <si>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</si>
  <si>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</si>
  <si>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</si>
  <si>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</si>
  <si>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</si>
  <si>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</si>
  <si>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</si>
  <si>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</si>
  <si>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</si>
  <si>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</si>
  <si>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</si>
  <si>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</si>
  <si>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</si>
  <si>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</si>
  <si>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</si>
  <si>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</si>
  <si>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</si>
  <si>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</si>
  <si>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</si>
  <si>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</si>
  <si>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 xml:space="preserve"> </t>
  </si>
  <si>
    <t>Форма 3.1.</t>
  </si>
  <si>
    <t>Форма 3.2.</t>
  </si>
  <si>
    <t>Информация  о  тарифе  на  транспортировку  сточных  вод</t>
  </si>
  <si>
    <t>Форма 3.3.</t>
  </si>
  <si>
    <t>Форма 3.4.</t>
  </si>
  <si>
    <t>Форма 3.5.</t>
  </si>
  <si>
    <t>Форма 3.6.</t>
  </si>
  <si>
    <t>взвешенные  вещества</t>
  </si>
  <si>
    <t>БПК 5</t>
  </si>
  <si>
    <t>аммоний-ион</t>
  </si>
  <si>
    <t>нитрит-анион</t>
  </si>
  <si>
    <t>фосфаты ( по Р )</t>
  </si>
  <si>
    <t>нефтепродукты</t>
  </si>
  <si>
    <t>микробиология</t>
  </si>
  <si>
    <t>Форма 3.8.</t>
  </si>
  <si>
    <t>Форма 3.9.</t>
  </si>
  <si>
    <t>Форма 3.10.</t>
  </si>
  <si>
    <t>Форма 3.11.</t>
  </si>
  <si>
    <t>Форма 3.12.</t>
  </si>
  <si>
    <t>Общее  количество  проведенных  проб  на  сбросе  очищенных (частично очищенных )  сточных  вод    по  следующим  показателям :</t>
  </si>
  <si>
    <t>Муниципальное  предприятие "Коммунально-эксплуатационное предприятие" муниципального  образования  ЗАТО Комаровский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</si>
  <si>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</si>
  <si>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</si>
  <si>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</si>
  <si>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</si>
  <si>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 xml:space="preserve">  водоотведение</t>
  </si>
  <si>
    <t>нет</t>
  </si>
  <si>
    <t>Фамилия, имя, отчество руководителя  регулируемой  организации</t>
  </si>
  <si>
    <t>диспетчерская - круглосуточно; технический отдел,бухгалтерия по квартплате, ОКС показания ПУ - понедельник-пятница с 8.00 по 17,30   мест время</t>
  </si>
  <si>
    <t>Фирменное наименование юридического лица (согласно  уставу регулируемой организации)</t>
  </si>
  <si>
    <t>Основной государственный регистрационный номер, дата  его  присвоения и наименование органа, принявшего решение о 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</si>
  <si>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</si>
  <si>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</si>
  <si>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</si>
  <si>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</si>
  <si>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</si>
  <si>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Вид регулируемой деятельности</t>
  </si>
  <si>
    <t>Протяженность канализационных сетей (в  однотрубном  исчислении) (километров)</t>
  </si>
  <si>
    <t>Количество насосных станций (штук)</t>
  </si>
  <si>
    <t>Количество очистных сооружений (штук)</t>
  </si>
  <si>
    <t>Режим работы регулируемой организации (абонентских  отделов, сбытовых подразделений), в том числе часы работы диспетчерских служб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</si>
  <si>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</si>
  <si>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</si>
  <si>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Срок действия установленного тарифа на водоотведение</t>
  </si>
  <si>
    <t>Источник официального опубликования  решения об установлении  тарифа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</si>
  <si>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</si>
  <si>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</si>
  <si>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</si>
  <si>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</si>
  <si>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 транспортировку сточных вод</t>
  </si>
  <si>
    <t>Информация</t>
  </si>
  <si>
    <t>о тарифах на подключение к централизованной системе водоотведения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</si>
  <si>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</si>
  <si>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(дата, номер) 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</si>
  <si>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</si>
  <si>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</si>
  <si>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 на подключение к централизованной системе водоотведения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</si>
  <si>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</t>
  </si>
  <si>
    <t>Показатели аварийности на канализационных сетях и количество засоров для самотечных сетей (единиц на километр)</t>
  </si>
  <si>
    <t>Количество проведенных проб, выявивших несоответствие очищенных (частично очищенных) сточных вод санитарным  нормам (предельно  допустимой концентрации), на  сбросе  очищенных (частично очищенных) сточных вод, по следующим  показателям :</t>
  </si>
  <si>
    <t>Доля исполненных в срок договоров о подключении (процент общего количества заключенных договоров  о подключении)</t>
  </si>
  <si>
    <t>Средняя продолжительность рассмотрения заявлений о подключении (дней)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</si>
  <si>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</si>
  <si>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</si>
  <si>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</si>
  <si>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</si>
  <si>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</si>
  <si>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</si>
  <si>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</si>
  <si>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</si>
  <si>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</si>
  <si>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</si>
  <si>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 xml:space="preserve"> - не позднее  30 календарных дней со дня принятия решения об установлении тарифа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</si>
  <si>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</si>
  <si>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>Форма 3.7</t>
  </si>
  <si>
    <t>3.7.1  Информация  об инвестиционных  программах регулируемой  организации и отчетах об их реализации</t>
  </si>
  <si>
    <t>3.7.2  Потребности в финансовых  средствах ,  необходимых  для  реализации  инвестиционной  программы</t>
  </si>
  <si>
    <t>3.7.3  Показатели  эффективности  реализации  инвестиционной  программы</t>
  </si>
  <si>
    <t>3.7.5  Внесение  изменений в    инвестиционную  программу</t>
  </si>
  <si>
    <t>3.7. 4  Информация  об  использовании  инвестиционных  средств  за  отчетный  год</t>
  </si>
  <si>
    <t>о наличии (отсутствии) технической возможности подключения к централизованной системе водоотведения,  а также о регистрации и ходе реализации заявок о подключении к централизованной системе водоотведения</t>
  </si>
  <si>
    <t>Количество поданных заявок о подключении к централизованной системе водоотведения</t>
  </si>
  <si>
    <t>Количество исполненных заявок о подключении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</si>
  <si>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</si>
  <si>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водоотведения в течении квартала </t>
  </si>
  <si>
    <t>Сведения об условиях публичных договоров поставок регулируемых товаров,  оказания регулируемых услуг,  в том числе договоров о подключении к централизованной системе холодного водоснабжения</t>
  </si>
  <si>
    <t>об  условиях, на  которых осуществляется  поставка регулируемых  товаров и (или) оказание  регулируемых  услуг</t>
  </si>
  <si>
    <t>о порядке выполнения технологических, технических и других мероприятиях,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</si>
  <si>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</si>
  <si>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</si>
  <si>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принятого решения и уведомления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</si>
  <si>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</si>
  <si>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о способах приобретения и объемах товаров, необходимых для производства регулируемых товаров и (или) оказания регулируемых услуг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</si>
  <si>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</si>
  <si>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</si>
  <si>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о предложении регулируемой организации об установлении  тарифов в сфере водоотведения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</si>
  <si>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</si>
  <si>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</si>
  <si>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</si>
  <si>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долгоосрочных параметра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</si>
  <si>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соотвестсвующий период, в том числе с разбивкой по годам</t>
  </si>
  <si>
    <t>Годовой объем сброса сточных вод в сеть(тыс.куб.м.)</t>
  </si>
  <si>
    <t>Размер недополученных доходов регулируемой организацией (при их наличии), исчисленной в соответствии с Основами ценообразования в сфере водоснабжения и водоотведения, утвержденных постановлением Правительства РФ от 13.05.2013 № 406</t>
  </si>
  <si>
    <t>Размер экономически обоснованных расходов, не учтенных при регулировании тарифов на предыдущий периодрегулирования (при  их наличии), определенном в соответствии с Основами ценообразования в сфере водоснабжения и водоотведения, утвержденных постановлением Правительства РФ от 13.05.2013 № 406</t>
  </si>
  <si>
    <t>об основных показателях финансово-хозяйственной деятельности регулируемой  организации</t>
  </si>
  <si>
    <t>Выручка от регулируемой деятельности (тыс.руб.) с разбивкой по видам деятельности</t>
  </si>
  <si>
    <t>Себестоимость производимых товаров (оказываемых услуг) по регулируемому виду деятельности (тыс.руб.), включая 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</si>
  <si>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</si>
  <si>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 ), используемую в технологическом процессе (с указанием средневзвешенной стоимости 1 квт*ч), и объем приобретения электрической энергии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</si>
  <si>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</si>
  <si>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</si>
  <si>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</si>
  <si>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 </t>
  </si>
  <si>
    <t>расходы на аренду имущества,  используемого для осуществления регулируемого вида деятельности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</si>
  <si>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 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</si>
  <si>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расходов)</t>
  </si>
  <si>
    <t>прочие расходы, которые подлежат отнесению к  регулируемым видам деятельности, в соответствии с Основами ценообразования в сфере водоснабжения и водоотведения, утвержденные постановлением правительства РФ от 13  мая 2013г № 406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</si>
  <si>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руб.)</t>
  </si>
  <si>
    <t>Валовая прибыль от продажи товаров и услуг по регулируемому виду деятельности (тыс.руб.)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</si>
  <si>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год )</t>
  </si>
  <si>
    <t>Объем сточных вод, принятых от потребителей оказываемых услуг (тыс. куб. м )</t>
  </si>
  <si>
    <t>Объем сточных  вод, принятых от других регулируемых организаций в сфере водоотведения и (или) очистки  сточных  вод (тыс. куб. м )</t>
  </si>
  <si>
    <t>Объем сточных вод, пропущенных через очистные сооружения (тыс. куб. м )</t>
  </si>
  <si>
    <t>Среднесписочная численность основного производственного персонала (человек)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</si>
  <si>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</si>
  <si>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</si>
  <si>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руб.)</t>
  </si>
  <si>
    <t>Чистая прибыль, полученная от регулируемого вида деятельности, (тыс.руб.)</t>
  </si>
  <si>
    <t xml:space="preserve">  отнесенные к ним расходы на текущий и капитальный  ремонт</t>
  </si>
  <si>
    <t xml:space="preserve"> - раскрывается регулируемой организацией ежеквартально, в течении 30 календарных дней, по истечении квартала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</si>
  <si>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</si>
  <si>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- подпункт "3.7.5" формы 3.7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</si>
  <si>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"3.7.5" формы 3.7.</t>
  </si>
  <si>
    <t>Департамент Оренбургской области по ценам и регулированию тарифов</t>
  </si>
  <si>
    <t>-</t>
  </si>
  <si>
    <t>общехозяйственные расходы, в том числе:</t>
  </si>
  <si>
    <t>м)</t>
  </si>
  <si>
    <t>Сведения о правовых  актах, регламентирующих правила закупки (положение о закупках) в регулируемой организации</t>
  </si>
  <si>
    <t>Телефон</t>
  </si>
  <si>
    <t>Адрес</t>
  </si>
  <si>
    <t>462781 Оренбургская область г.Ясный  ул.Комарова 3а</t>
  </si>
  <si>
    <t>e-mail</t>
  </si>
  <si>
    <t>Величина установленного тарифа на водоотведение (без НДС)</t>
  </si>
  <si>
    <t>Величина установленного тарифа на водоотведение         (с НДС)</t>
  </si>
  <si>
    <t>9. Дополнительные  условия</t>
  </si>
  <si>
    <t>1. Термины и определения</t>
  </si>
  <si>
    <t>2. Предмет  договора</t>
  </si>
  <si>
    <t>4. Права и обязанности   сторон</t>
  </si>
  <si>
    <t>6. Цена  договора и порядок  расчетов</t>
  </si>
  <si>
    <t>7. Ответственность  сторон</t>
  </si>
  <si>
    <t>8. Срок действия договора , основания изменения и расторжения договора</t>
  </si>
  <si>
    <t>3. Нормативы и режим  приема (сброса) сточных  вод</t>
  </si>
  <si>
    <t xml:space="preserve">5. Учет приема (сброса)  сточных  вод </t>
  </si>
  <si>
    <t>10. Адреса  и реквизиты  сторон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</si>
  <si>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</si>
  <si>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Договор  на  оказание  услуг  по  водоотведению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</si>
  <si>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</si>
  <si>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</si>
  <si>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</si>
  <si>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</si>
  <si>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общепроизводственные (цеховые) расходы, в том числе:</t>
  </si>
  <si>
    <t xml:space="preserve">Общая  информация  о  регулируемой  организации </t>
  </si>
  <si>
    <t>1 квартал</t>
  </si>
  <si>
    <t>2 квартал</t>
  </si>
  <si>
    <t>3 квартал</t>
  </si>
  <si>
    <t>4 квартал</t>
  </si>
  <si>
    <t>http://www.mpkep.ru/?page_id=92</t>
  </si>
  <si>
    <t>http://www.mpkep.ru/?page_id=94</t>
  </si>
  <si>
    <t>главный  инженер</t>
  </si>
  <si>
    <t>( 353 68 )  2 - 25 - 00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</si>
  <si>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</si>
  <si>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</si>
  <si>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</si>
  <si>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</si>
  <si>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t>Орлова Светлана Александровна</t>
  </si>
  <si>
    <t>Информационный  Вестник ЗАТО</t>
  </si>
  <si>
    <t>15,76 руб.</t>
  </si>
  <si>
    <t>18,60 руб.</t>
  </si>
  <si>
    <t>Фамилия, имя, отчество руководителя органа тарифного   регулирования</t>
  </si>
  <si>
    <t>Шумский  Андрей  Владимирович</t>
  </si>
  <si>
    <t>Почтовый адрес органа тарифного регулирования</t>
  </si>
  <si>
    <t>460000 г.Оренбург улица Ленинская 31 тел/факс     (8-3532) 78-40-60</t>
  </si>
  <si>
    <t>5.1</t>
  </si>
  <si>
    <t>86,08 м3/час</t>
  </si>
  <si>
    <t xml:space="preserve"> 2-25-70  -   директор                                                  2-25-00  -  главный инженер                                               2-27-16  -   приемная</t>
  </si>
  <si>
    <t>Информация  о  тарифе  на  водоотведение на 2016 год</t>
  </si>
  <si>
    <t>Приказ № 126-в от 08.12.2015 года</t>
  </si>
  <si>
    <t>с 01.01.2016 г.  по 30.06.2016 г.</t>
  </si>
  <si>
    <t>с 01.07.2016 г.  по 31.12.2016 г.</t>
  </si>
  <si>
    <t>16,67 руб.</t>
  </si>
  <si>
    <t>19,67 руб.</t>
  </si>
  <si>
    <t>с 01.01.2016 г. по 31.12.2016 г.</t>
  </si>
  <si>
    <t>Потребность в финансовых  средствах на  2016  год ( тыс. руб.)</t>
  </si>
  <si>
    <t>Период</t>
  </si>
  <si>
    <t>Годовая смета  к тарифу            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</si>
</sst>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164" fontId="2" fillId="3" borderId="1" xfId="18" applyNumberFormat="1" applyFont="1" applyFill="1" applyBorder="1" applyAlignment="1" applyProtection="1">
      <alignment horizontal="center" wrapText="1"/>
      <protection locked="0"/>
    </xf>
    <xf numFmtId="17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1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1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1" xfId="15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алькуляция в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25" workbookViewId="0" topLeftCell="A1">
      <selection activeCell="C19" sqref="A1:C19"/>
    </sheetView>
  </sheetViews>
  <sheetFormatPr defaultColWidth="9.00390625" defaultRowHeight="12.75"/>
  <cols>
    <col min="1" max="1" width="4.00390625" style="1" customWidth="1"/>
    <col min="2" max="2" width="53.75390625" style="1" customWidth="1"/>
    <col min="3" max="3" width="43.625" style="2" customWidth="1"/>
    <col min="4" max="16384" width="9.125" style="1" customWidth="1"/>
  </cols>
  <sheetData>
    <row r="1" spans="2:3" ht="12.75">
      <c r="B1" s="50" t="s">
        <v>22</v>
      </c>
      <c r="C1" s="50"/>
    </row>
    <row r="2" spans="2:3" ht="12.75">
      <c r="B2" s="49"/>
      <c r="C2" s="49"/>
    </row>
    <row r="3" spans="2:3" ht="12.75">
      <c r="B3" s="50" t="s">
        <v>183</v>
      </c>
      <c r="C3" s="50"/>
    </row>
    <row r="4" spans="2:3" ht="12.75">
      <c r="B4" s="49"/>
      <c r="C4" s="49"/>
    </row>
    <row r="5" spans="2:3" ht="12.75">
      <c r="B5" s="48" t="s">
        <v>0</v>
      </c>
      <c r="C5" s="48"/>
    </row>
    <row r="6" spans="2:3" ht="12.75">
      <c r="B6" s="49"/>
      <c r="C6" s="49"/>
    </row>
    <row r="7" spans="1:3" ht="51">
      <c r="A7" s="6">
        <v>1</v>
      </c>
      <c r="B7" s="4" t="s">
        <v>51</v>
      </c>
      <c r="C7" s="5" t="s">
        <v>42</v>
      </c>
    </row>
    <row r="8" spans="1:3" ht="25.5">
      <c r="A8" s="6">
        <v>2</v>
      </c>
      <c r="B8" s="4" t="s">
        <v>49</v>
      </c>
      <c r="C8" s="41" t="s">
        <v>196</v>
      </c>
    </row>
    <row r="9" spans="1:3" ht="64.5" customHeight="1">
      <c r="A9" s="6">
        <v>3</v>
      </c>
      <c r="B9" s="4" t="s">
        <v>52</v>
      </c>
      <c r="C9" s="5" t="s">
        <v>43</v>
      </c>
    </row>
    <row r="10" spans="1:3" ht="33" customHeight="1">
      <c r="A10" s="6">
        <v>4</v>
      </c>
      <c r="B10" s="4" t="s">
        <v>53</v>
      </c>
      <c r="C10" s="5" t="s">
        <v>44</v>
      </c>
    </row>
    <row r="11" spans="1:3" ht="33" customHeight="1">
      <c r="A11" s="6">
        <v>5</v>
      </c>
      <c r="B11" s="4" t="s">
        <v>54</v>
      </c>
      <c r="C11" s="5" t="s">
        <v>44</v>
      </c>
    </row>
    <row r="12" spans="1:3" ht="45" customHeight="1">
      <c r="A12" s="6">
        <v>6</v>
      </c>
      <c r="B12" s="4" t="s">
        <v>55</v>
      </c>
      <c r="C12" s="5" t="s">
        <v>206</v>
      </c>
    </row>
    <row r="13" spans="1:3" ht="30.75" customHeight="1">
      <c r="A13" s="6">
        <v>7</v>
      </c>
      <c r="B13" s="4" t="s">
        <v>56</v>
      </c>
      <c r="C13" s="7" t="s">
        <v>45</v>
      </c>
    </row>
    <row r="14" spans="1:3" ht="21" customHeight="1">
      <c r="A14" s="6">
        <v>8</v>
      </c>
      <c r="B14" s="4" t="s">
        <v>57</v>
      </c>
      <c r="C14" s="7" t="s">
        <v>46</v>
      </c>
    </row>
    <row r="15" spans="1:3" ht="66.75" customHeight="1">
      <c r="A15" s="6">
        <v>9</v>
      </c>
      <c r="B15" s="4" t="s">
        <v>62</v>
      </c>
      <c r="C15" s="5" t="s">
        <v>50</v>
      </c>
    </row>
    <row r="16" spans="1:3" ht="21" customHeight="1">
      <c r="A16" s="6">
        <v>10</v>
      </c>
      <c r="B16" s="4" t="s">
        <v>58</v>
      </c>
      <c r="C16" s="5" t="s">
        <v>47</v>
      </c>
    </row>
    <row r="17" spans="1:3" ht="31.5" customHeight="1">
      <c r="A17" s="6">
        <v>11</v>
      </c>
      <c r="B17" s="4" t="s">
        <v>59</v>
      </c>
      <c r="C17" s="5">
        <v>9.61585</v>
      </c>
    </row>
    <row r="18" spans="1:3" ht="21" customHeight="1">
      <c r="A18" s="6">
        <v>12</v>
      </c>
      <c r="B18" s="4" t="s">
        <v>60</v>
      </c>
      <c r="C18" s="5" t="s">
        <v>48</v>
      </c>
    </row>
    <row r="19" spans="1:3" ht="21" customHeight="1">
      <c r="A19" s="6">
        <v>13</v>
      </c>
      <c r="B19" s="4" t="s">
        <v>61</v>
      </c>
      <c r="C19" s="5" t="s">
        <v>48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9" right="0.2" top="0.63" bottom="1" header="0.5" footer="0.5"/>
  <pageSetup fitToHeight="1" fitToWidth="1" horizontalDpi="600" verticalDpi="600" orientation="portrait" paperSize="9" scale="96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SheetLayoutView="125" workbookViewId="0" topLeftCell="A1">
      <selection activeCell="B20" sqref="A1:C20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50.125" style="2" customWidth="1"/>
    <col min="4" max="16384" width="9.125" style="1" customWidth="1"/>
  </cols>
  <sheetData>
    <row r="1" spans="2:3" ht="12.75">
      <c r="B1" s="50" t="s">
        <v>38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41.25" customHeight="1">
      <c r="B4" s="52" t="s">
        <v>109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35.25" customHeight="1">
      <c r="A8" s="6">
        <v>1</v>
      </c>
      <c r="B8" s="4" t="s">
        <v>110</v>
      </c>
      <c r="C8" s="36" t="s">
        <v>188</v>
      </c>
    </row>
    <row r="9" spans="1:3" ht="48" customHeight="1">
      <c r="A9" s="6">
        <v>2</v>
      </c>
      <c r="B9" s="4" t="s">
        <v>111</v>
      </c>
      <c r="C9" s="36" t="s">
        <v>189</v>
      </c>
    </row>
    <row r="10" spans="1:3" ht="63.75">
      <c r="A10" s="6">
        <v>3</v>
      </c>
      <c r="B10" s="4" t="s">
        <v>112</v>
      </c>
      <c r="C10" s="39" t="s">
        <v>193</v>
      </c>
    </row>
    <row r="11" spans="1:3" ht="46.5" customHeight="1">
      <c r="A11" s="6">
        <v>4</v>
      </c>
      <c r="B11" s="4" t="s">
        <v>113</v>
      </c>
      <c r="C11" s="37" t="s">
        <v>190</v>
      </c>
    </row>
    <row r="12" spans="1:3" ht="24.75" customHeight="1">
      <c r="A12" s="26"/>
      <c r="B12" s="25" t="s">
        <v>160</v>
      </c>
      <c r="C12" s="38" t="s">
        <v>191</v>
      </c>
    </row>
    <row r="13" spans="1:3" ht="33" customHeight="1">
      <c r="A13" s="26"/>
      <c r="B13" s="25" t="s">
        <v>161</v>
      </c>
      <c r="C13" s="38" t="s">
        <v>162</v>
      </c>
    </row>
    <row r="14" spans="1:3" ht="22.5" customHeight="1">
      <c r="A14" s="26"/>
      <c r="B14" s="25" t="s">
        <v>163</v>
      </c>
      <c r="C14" s="47" t="s">
        <v>46</v>
      </c>
    </row>
    <row r="18" spans="2:3" ht="12.75">
      <c r="B18" s="51" t="s">
        <v>94</v>
      </c>
      <c r="C18" s="51"/>
    </row>
    <row r="20" spans="2:3" ht="38.25" customHeight="1">
      <c r="B20" s="64" t="s">
        <v>176</v>
      </c>
      <c r="C20" s="64"/>
    </row>
  </sheetData>
  <mergeCells count="9">
    <mergeCell ref="B1:C1"/>
    <mergeCell ref="B2:C2"/>
    <mergeCell ref="B4:C4"/>
    <mergeCell ref="B5:C5"/>
    <mergeCell ref="B3:C3"/>
    <mergeCell ref="B20:C20"/>
    <mergeCell ref="B18:C18"/>
    <mergeCell ref="B6:C6"/>
    <mergeCell ref="B7:C7"/>
  </mergeCells>
  <hyperlinks>
    <hyperlink ref="C14" r:id="rId1" display="mpzato@mail.ru"/>
    <hyperlink ref="C9" r:id="rId2" display="http://www.mpkep.ru/?page_id=94"/>
    <hyperlink ref="C8" r:id="rId3" display="http://www.mpkep.ru/?page_id=92"/>
    <hyperlink ref="C10" r:id="rId4" display="http://www.mpkep.ru/?page_id=90"/>
  </hyperlinks>
  <printOptions/>
  <pageMargins left="0.59" right="0.29" top="1" bottom="1" header="0.5" footer="0.5"/>
  <pageSetup fitToHeight="1" fitToWidth="1" horizontalDpi="600" verticalDpi="600" orientation="portrait" paperSize="9" scale="86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50" t="s">
        <v>39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38.25" customHeight="1">
      <c r="B4" s="52" t="s">
        <v>114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100.5" customHeight="1">
      <c r="A8" s="6">
        <v>1</v>
      </c>
      <c r="B8" s="4" t="s">
        <v>159</v>
      </c>
      <c r="C8" s="31" t="s">
        <v>181</v>
      </c>
    </row>
    <row r="9" spans="1:3" ht="69" customHeight="1">
      <c r="A9" s="6">
        <v>2</v>
      </c>
      <c r="B9" s="4" t="s">
        <v>115</v>
      </c>
      <c r="C9" s="40" t="s">
        <v>194</v>
      </c>
    </row>
    <row r="10" spans="1:3" ht="69.75" customHeight="1">
      <c r="A10" s="58">
        <v>3</v>
      </c>
      <c r="B10" s="58" t="s">
        <v>116</v>
      </c>
      <c r="C10" s="31" t="s">
        <v>192</v>
      </c>
    </row>
    <row r="11" spans="1:3" ht="12.75">
      <c r="A11" s="58"/>
      <c r="B11" s="58"/>
      <c r="C11" s="7" t="s">
        <v>195</v>
      </c>
    </row>
    <row r="12" spans="1:3" ht="25.5">
      <c r="A12" s="58"/>
      <c r="B12" s="58"/>
      <c r="C12" s="7" t="s">
        <v>178</v>
      </c>
    </row>
    <row r="13" spans="1:3" ht="12.75">
      <c r="A13" s="58"/>
      <c r="B13" s="58"/>
      <c r="C13" s="7" t="s">
        <v>179</v>
      </c>
    </row>
    <row r="14" spans="1:3" ht="12.75">
      <c r="A14" s="58"/>
      <c r="B14" s="58"/>
      <c r="C14" s="7" t="s">
        <v>180</v>
      </c>
    </row>
    <row r="15" spans="1:3" ht="12.75">
      <c r="A15" s="16"/>
      <c r="B15" s="16"/>
      <c r="C15" s="32"/>
    </row>
    <row r="16" spans="1:3" ht="12.75">
      <c r="A16" s="16"/>
      <c r="B16" s="16"/>
      <c r="C16" s="32"/>
    </row>
    <row r="17" spans="2:3" ht="33.75" customHeight="1">
      <c r="B17" s="53" t="s">
        <v>152</v>
      </c>
      <c r="C17" s="53"/>
    </row>
  </sheetData>
  <mergeCells count="10">
    <mergeCell ref="B1:C1"/>
    <mergeCell ref="B2:C2"/>
    <mergeCell ref="B4:C4"/>
    <mergeCell ref="B5:C5"/>
    <mergeCell ref="B3:C3"/>
    <mergeCell ref="A10:A14"/>
    <mergeCell ref="B17:C17"/>
    <mergeCell ref="B6:C6"/>
    <mergeCell ref="B7:C7"/>
    <mergeCell ref="B10:B14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75" right="0.26" top="1" bottom="1" header="0.5" footer="0.5"/>
  <pageSetup fitToHeight="1" fitToWidth="1" horizontalDpi="600" verticalDpi="600" orientation="portrait" paperSize="9" scale="91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SheetLayoutView="125" workbookViewId="0" topLeftCell="A1">
      <selection activeCell="B18" sqref="A1:C18"/>
    </sheetView>
  </sheetViews>
  <sheetFormatPr defaultColWidth="9.00390625" defaultRowHeight="12.75"/>
  <cols>
    <col min="1" max="1" width="4.00390625" style="1" customWidth="1"/>
    <col min="2" max="2" width="56.625" style="1" customWidth="1"/>
    <col min="3" max="3" width="24.125" style="1" customWidth="1"/>
    <col min="4" max="16384" width="9.125" style="1" customWidth="1"/>
  </cols>
  <sheetData>
    <row r="1" spans="2:3" ht="12.75">
      <c r="B1" s="50" t="s">
        <v>40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33" customHeight="1">
      <c r="B4" s="52" t="s">
        <v>117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21.75" customHeight="1">
      <c r="A8" s="6">
        <v>1</v>
      </c>
      <c r="B8" s="4" t="s">
        <v>118</v>
      </c>
      <c r="C8" s="8"/>
    </row>
    <row r="9" spans="1:3" ht="21.75" customHeight="1">
      <c r="A9" s="6">
        <v>2</v>
      </c>
      <c r="B9" s="4" t="s">
        <v>119</v>
      </c>
      <c r="C9" s="8"/>
    </row>
    <row r="10" spans="1:3" ht="21.75" customHeight="1">
      <c r="A10" s="6">
        <v>3</v>
      </c>
      <c r="B10" s="4" t="s">
        <v>120</v>
      </c>
      <c r="C10" s="8"/>
    </row>
    <row r="11" spans="1:3" ht="48.75" customHeight="1">
      <c r="A11" s="6">
        <v>4</v>
      </c>
      <c r="B11" s="4" t="s">
        <v>121</v>
      </c>
      <c r="C11" s="8"/>
    </row>
    <row r="12" spans="1:3" ht="45.75" customHeight="1">
      <c r="A12" s="6">
        <v>5</v>
      </c>
      <c r="B12" s="4" t="s">
        <v>122</v>
      </c>
      <c r="C12" s="8"/>
    </row>
    <row r="13" spans="1:3" ht="29.25" customHeight="1">
      <c r="A13" s="6">
        <v>6</v>
      </c>
      <c r="B13" s="4" t="s">
        <v>123</v>
      </c>
      <c r="C13" s="8"/>
    </row>
    <row r="14" spans="1:3" ht="63.75">
      <c r="A14" s="6">
        <v>7</v>
      </c>
      <c r="B14" s="4" t="s">
        <v>124</v>
      </c>
      <c r="C14" s="8"/>
    </row>
    <row r="15" spans="1:3" ht="80.25" customHeight="1">
      <c r="A15" s="6">
        <v>8</v>
      </c>
      <c r="B15" s="4" t="s">
        <v>125</v>
      </c>
      <c r="C15" s="8"/>
    </row>
    <row r="18" spans="2:3" ht="27.75" customHeight="1">
      <c r="B18" s="53" t="s">
        <v>152</v>
      </c>
      <c r="C18" s="53"/>
    </row>
  </sheetData>
  <mergeCells count="8">
    <mergeCell ref="B18:C18"/>
    <mergeCell ref="B6:C6"/>
    <mergeCell ref="B7:C7"/>
    <mergeCell ref="B1:C1"/>
    <mergeCell ref="B2:C2"/>
    <mergeCell ref="B4:C4"/>
    <mergeCell ref="B5:C5"/>
    <mergeCell ref="B3:C3"/>
  </mergeCells>
  <printOptions/>
  <pageMargins left="0.75" right="0.4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SheetLayoutView="125" workbookViewId="0" topLeftCell="A1">
      <selection activeCell="C17" sqref="C17"/>
    </sheetView>
  </sheetViews>
  <sheetFormatPr defaultColWidth="9.00390625" defaultRowHeight="12.75"/>
  <cols>
    <col min="1" max="1" width="4.00390625" style="1" customWidth="1"/>
    <col min="2" max="2" width="47.875" style="1" customWidth="1"/>
    <col min="3" max="3" width="42.25390625" style="1" customWidth="1"/>
    <col min="4" max="16384" width="9.125" style="1" customWidth="1"/>
  </cols>
  <sheetData>
    <row r="1" spans="2:3" ht="12.75">
      <c r="B1" s="50" t="s">
        <v>23</v>
      </c>
      <c r="C1" s="50"/>
    </row>
    <row r="2" spans="2:3" ht="12.75">
      <c r="B2" s="49"/>
      <c r="C2" s="49"/>
    </row>
    <row r="3" spans="2:3" ht="12.75">
      <c r="B3" s="50" t="s">
        <v>207</v>
      </c>
      <c r="C3" s="50"/>
    </row>
    <row r="4" spans="2:3" ht="12.75">
      <c r="B4" s="49"/>
      <c r="C4" s="49"/>
    </row>
    <row r="5" spans="2:3" ht="12.75">
      <c r="B5" s="48" t="s">
        <v>0</v>
      </c>
      <c r="C5" s="48"/>
    </row>
    <row r="6" spans="2:3" ht="12.75">
      <c r="B6" s="49"/>
      <c r="C6" s="49"/>
    </row>
    <row r="7" spans="1:3" ht="44.25" customHeight="1">
      <c r="A7" s="6">
        <v>1</v>
      </c>
      <c r="B7" s="4" t="s">
        <v>63</v>
      </c>
      <c r="C7" s="5" t="s">
        <v>155</v>
      </c>
    </row>
    <row r="8" spans="1:3" ht="44.25" customHeight="1">
      <c r="A8" s="43">
        <v>2</v>
      </c>
      <c r="B8" s="44" t="s">
        <v>200</v>
      </c>
      <c r="C8" s="41" t="s">
        <v>201</v>
      </c>
    </row>
    <row r="9" spans="1:3" ht="44.25" customHeight="1">
      <c r="A9" s="43">
        <v>3</v>
      </c>
      <c r="B9" s="44" t="s">
        <v>202</v>
      </c>
      <c r="C9" s="41" t="s">
        <v>203</v>
      </c>
    </row>
    <row r="10" spans="1:3" ht="33" customHeight="1">
      <c r="A10" s="6">
        <v>4</v>
      </c>
      <c r="B10" s="4" t="s">
        <v>64</v>
      </c>
      <c r="C10" s="5" t="s">
        <v>208</v>
      </c>
    </row>
    <row r="11" spans="1:3" ht="28.5" customHeight="1">
      <c r="A11" s="6">
        <v>5</v>
      </c>
      <c r="B11" s="4" t="s">
        <v>164</v>
      </c>
      <c r="C11" s="5"/>
    </row>
    <row r="12" spans="1:3" ht="28.5" customHeight="1">
      <c r="A12" s="6"/>
      <c r="B12" s="4" t="s">
        <v>209</v>
      </c>
      <c r="C12" s="5" t="s">
        <v>198</v>
      </c>
    </row>
    <row r="13" spans="1:3" ht="28.5" customHeight="1">
      <c r="A13" s="6"/>
      <c r="B13" s="4" t="s">
        <v>210</v>
      </c>
      <c r="C13" s="5" t="s">
        <v>211</v>
      </c>
    </row>
    <row r="14" spans="1:3" ht="28.5" customHeight="1">
      <c r="A14" s="27" t="s">
        <v>204</v>
      </c>
      <c r="B14" s="4" t="s">
        <v>165</v>
      </c>
      <c r="C14" s="5"/>
    </row>
    <row r="15" spans="1:3" ht="28.5" customHeight="1">
      <c r="A15" s="27"/>
      <c r="B15" s="4" t="s">
        <v>209</v>
      </c>
      <c r="C15" s="5" t="s">
        <v>199</v>
      </c>
    </row>
    <row r="16" spans="1:3" ht="28.5" customHeight="1">
      <c r="A16" s="27"/>
      <c r="B16" s="4" t="s">
        <v>210</v>
      </c>
      <c r="C16" s="5" t="s">
        <v>212</v>
      </c>
    </row>
    <row r="17" spans="1:3" ht="28.5" customHeight="1">
      <c r="A17" s="6">
        <v>6</v>
      </c>
      <c r="B17" s="4" t="s">
        <v>65</v>
      </c>
      <c r="C17" s="42" t="s">
        <v>213</v>
      </c>
    </row>
    <row r="18" spans="1:3" ht="33.75" customHeight="1">
      <c r="A18" s="6">
        <v>7</v>
      </c>
      <c r="B18" s="4" t="s">
        <v>66</v>
      </c>
      <c r="C18" s="5" t="s">
        <v>197</v>
      </c>
    </row>
    <row r="22" spans="2:3" ht="12.75">
      <c r="B22" s="51" t="s">
        <v>94</v>
      </c>
      <c r="C22" s="51"/>
    </row>
  </sheetData>
  <mergeCells count="7">
    <mergeCell ref="B22:C22"/>
    <mergeCell ref="B5:C5"/>
    <mergeCell ref="B6:C6"/>
    <mergeCell ref="B1:C1"/>
    <mergeCell ref="B2:C2"/>
    <mergeCell ref="B3:C3"/>
    <mergeCell ref="B4:C4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9.75390625" style="1" customWidth="1"/>
    <col min="3" max="3" width="30.375" style="1" customWidth="1"/>
    <col min="4" max="16384" width="9.125" style="1" customWidth="1"/>
  </cols>
  <sheetData>
    <row r="1" spans="2:3" ht="12.75">
      <c r="B1" s="50" t="s">
        <v>25</v>
      </c>
      <c r="C1" s="50"/>
    </row>
    <row r="2" spans="2:3" ht="12.75">
      <c r="B2" s="49"/>
      <c r="C2" s="49"/>
    </row>
    <row r="3" spans="2:3" ht="12.75">
      <c r="B3" s="50" t="s">
        <v>24</v>
      </c>
      <c r="C3" s="50"/>
    </row>
    <row r="4" spans="2:3" ht="12.75">
      <c r="B4" s="49"/>
      <c r="C4" s="49"/>
    </row>
    <row r="5" spans="2:3" ht="12.75">
      <c r="B5" s="48" t="s">
        <v>0</v>
      </c>
      <c r="C5" s="48"/>
    </row>
    <row r="6" spans="2:3" ht="12.75">
      <c r="B6" s="49"/>
      <c r="C6" s="49"/>
    </row>
    <row r="7" spans="1:3" ht="36" customHeight="1">
      <c r="A7" s="6">
        <v>1</v>
      </c>
      <c r="B7" s="4" t="s">
        <v>67</v>
      </c>
      <c r="C7" s="5" t="s">
        <v>156</v>
      </c>
    </row>
    <row r="8" spans="1:3" ht="36" customHeight="1">
      <c r="A8" s="6">
        <v>2</v>
      </c>
      <c r="B8" s="4" t="s">
        <v>68</v>
      </c>
      <c r="C8" s="5" t="s">
        <v>156</v>
      </c>
    </row>
    <row r="9" spans="1:3" ht="36" customHeight="1">
      <c r="A9" s="6">
        <v>3</v>
      </c>
      <c r="B9" s="4" t="s">
        <v>69</v>
      </c>
      <c r="C9" s="5" t="s">
        <v>156</v>
      </c>
    </row>
    <row r="10" spans="1:3" ht="36" customHeight="1">
      <c r="A10" s="6">
        <v>4</v>
      </c>
      <c r="B10" s="4" t="s">
        <v>70</v>
      </c>
      <c r="C10" s="5" t="s">
        <v>156</v>
      </c>
    </row>
    <row r="11" spans="1:3" ht="36" customHeight="1">
      <c r="A11" s="6">
        <v>5</v>
      </c>
      <c r="B11" s="4" t="s">
        <v>71</v>
      </c>
      <c r="C11" s="5" t="s">
        <v>156</v>
      </c>
    </row>
    <row r="15" spans="2:3" ht="12.75">
      <c r="B15" s="51" t="s">
        <v>94</v>
      </c>
      <c r="C15" s="51"/>
    </row>
  </sheetData>
  <mergeCells count="7">
    <mergeCell ref="B15:C15"/>
    <mergeCell ref="B5:C5"/>
    <mergeCell ref="B6:C6"/>
    <mergeCell ref="B1:C1"/>
    <mergeCell ref="B2:C2"/>
    <mergeCell ref="B3:C3"/>
    <mergeCell ref="B4:C4"/>
  </mergeCells>
  <printOptions/>
  <pageMargins left="0.61" right="0.4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SheetLayoutView="125" workbookViewId="0" topLeftCell="A1">
      <selection activeCell="B16" sqref="A1:C16"/>
    </sheetView>
  </sheetViews>
  <sheetFormatPr defaultColWidth="9.00390625" defaultRowHeight="12.75"/>
  <cols>
    <col min="1" max="1" width="4.00390625" style="1" customWidth="1"/>
    <col min="2" max="2" width="59.25390625" style="1" customWidth="1"/>
    <col min="3" max="3" width="25.875" style="1" customWidth="1"/>
    <col min="4" max="16384" width="9.125" style="1" customWidth="1"/>
  </cols>
  <sheetData>
    <row r="1" spans="2:3" ht="12.75">
      <c r="B1" s="50" t="s">
        <v>26</v>
      </c>
      <c r="C1" s="50"/>
    </row>
    <row r="2" spans="2:3" ht="12.75">
      <c r="B2" s="50"/>
      <c r="C2" s="50"/>
    </row>
    <row r="3" spans="2:3" ht="12.75">
      <c r="B3" s="52" t="s">
        <v>72</v>
      </c>
      <c r="C3" s="52"/>
    </row>
    <row r="4" spans="2:3" ht="20.25" customHeight="1">
      <c r="B4" s="52" t="s">
        <v>73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38.25">
      <c r="A8" s="6">
        <v>1</v>
      </c>
      <c r="B8" s="4" t="s">
        <v>74</v>
      </c>
      <c r="C8" s="5" t="s">
        <v>156</v>
      </c>
    </row>
    <row r="9" spans="1:3" ht="25.5">
      <c r="A9" s="6">
        <v>2</v>
      </c>
      <c r="B9" s="4" t="s">
        <v>75</v>
      </c>
      <c r="C9" s="5" t="s">
        <v>156</v>
      </c>
    </row>
    <row r="10" spans="1:3" ht="35.25" customHeight="1">
      <c r="A10" s="6">
        <v>3</v>
      </c>
      <c r="B10" s="4" t="s">
        <v>76</v>
      </c>
      <c r="C10" s="5" t="s">
        <v>156</v>
      </c>
    </row>
    <row r="11" spans="1:3" ht="30.75" customHeight="1">
      <c r="A11" s="6">
        <v>4</v>
      </c>
      <c r="B11" s="4" t="s">
        <v>77</v>
      </c>
      <c r="C11" s="5" t="s">
        <v>156</v>
      </c>
    </row>
    <row r="12" spans="1:3" ht="47.25" customHeight="1">
      <c r="A12" s="6">
        <v>5</v>
      </c>
      <c r="B12" s="4" t="s">
        <v>78</v>
      </c>
      <c r="C12" s="5" t="s">
        <v>156</v>
      </c>
    </row>
    <row r="16" spans="2:3" ht="12.75">
      <c r="B16" s="51" t="s">
        <v>94</v>
      </c>
      <c r="C16" s="51"/>
    </row>
  </sheetData>
  <mergeCells count="8">
    <mergeCell ref="B16:C16"/>
    <mergeCell ref="B6:C6"/>
    <mergeCell ref="B7:C7"/>
    <mergeCell ref="B1:C1"/>
    <mergeCell ref="B2:C2"/>
    <mergeCell ref="B4:C4"/>
    <mergeCell ref="B5:C5"/>
    <mergeCell ref="B3:C3"/>
  </mergeCells>
  <printOptions/>
  <pageMargins left="0.75" right="0.4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25" workbookViewId="0" topLeftCell="A4">
      <selection activeCell="D27" sqref="D27"/>
    </sheetView>
  </sheetViews>
  <sheetFormatPr defaultColWidth="9.00390625" defaultRowHeight="12.75"/>
  <cols>
    <col min="1" max="1" width="6.00390625" style="1" customWidth="1"/>
    <col min="2" max="2" width="56.75390625" style="1" customWidth="1"/>
    <col min="3" max="3" width="33.125" style="2" customWidth="1"/>
    <col min="4" max="16384" width="9.125" style="1" customWidth="1"/>
  </cols>
  <sheetData>
    <row r="1" spans="2:3" ht="12.75">
      <c r="B1" s="50" t="s">
        <v>27</v>
      </c>
      <c r="C1" s="50"/>
    </row>
    <row r="2" spans="2:3" ht="12.75">
      <c r="B2" s="49"/>
      <c r="C2" s="49"/>
    </row>
    <row r="3" spans="2:3" ht="12.75" customHeight="1">
      <c r="B3" s="52" t="s">
        <v>72</v>
      </c>
      <c r="C3" s="52"/>
    </row>
    <row r="4" spans="2:3" ht="28.5" customHeight="1">
      <c r="B4" s="52" t="s">
        <v>126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41.25" customHeight="1">
      <c r="A8" s="65"/>
      <c r="B8" s="66" t="s">
        <v>215</v>
      </c>
      <c r="C8" s="67" t="s">
        <v>216</v>
      </c>
    </row>
    <row r="9" spans="1:3" ht="28.5" customHeight="1">
      <c r="A9" s="6">
        <v>1</v>
      </c>
      <c r="B9" s="4" t="s">
        <v>127</v>
      </c>
      <c r="C9" s="45">
        <v>15687.81</v>
      </c>
    </row>
    <row r="10" spans="1:3" ht="31.5" customHeight="1">
      <c r="A10" s="6">
        <v>2</v>
      </c>
      <c r="B10" s="4" t="s">
        <v>128</v>
      </c>
      <c r="C10" s="46">
        <f>C11+C12+C15+C16+C17+C18+C19+C20+C22+C24+C25+C26</f>
        <v>15368.220000000001</v>
      </c>
    </row>
    <row r="11" spans="1:3" ht="38.25" customHeight="1">
      <c r="A11" s="9" t="s">
        <v>10</v>
      </c>
      <c r="B11" s="9" t="s">
        <v>129</v>
      </c>
      <c r="C11" s="45">
        <v>10235.83</v>
      </c>
    </row>
    <row r="12" spans="1:3" ht="51">
      <c r="A12" s="9" t="s">
        <v>11</v>
      </c>
      <c r="B12" s="9" t="s">
        <v>130</v>
      </c>
      <c r="C12" s="22">
        <v>0</v>
      </c>
    </row>
    <row r="13" spans="1:3" ht="21" customHeight="1">
      <c r="A13" s="9"/>
      <c r="B13" s="20" t="s">
        <v>146</v>
      </c>
      <c r="C13" s="33">
        <v>0</v>
      </c>
    </row>
    <row r="14" spans="1:3" ht="30" customHeight="1">
      <c r="A14" s="9"/>
      <c r="B14" s="20" t="s">
        <v>147</v>
      </c>
      <c r="C14" s="33">
        <v>0</v>
      </c>
    </row>
    <row r="15" spans="1:3" ht="25.5">
      <c r="A15" s="9" t="s">
        <v>12</v>
      </c>
      <c r="B15" s="9" t="s">
        <v>131</v>
      </c>
      <c r="C15" s="22">
        <v>0</v>
      </c>
    </row>
    <row r="16" spans="1:3" ht="39" customHeight="1">
      <c r="A16" s="9" t="s">
        <v>13</v>
      </c>
      <c r="B16" s="9" t="s">
        <v>132</v>
      </c>
      <c r="C16" s="45">
        <v>716.33</v>
      </c>
    </row>
    <row r="17" spans="1:3" ht="36" customHeight="1">
      <c r="A17" s="9" t="s">
        <v>14</v>
      </c>
      <c r="B17" s="9" t="s">
        <v>133</v>
      </c>
      <c r="C17" s="45">
        <v>695.65</v>
      </c>
    </row>
    <row r="18" spans="1:3" ht="32.25" customHeight="1">
      <c r="A18" s="9" t="s">
        <v>15</v>
      </c>
      <c r="B18" s="9" t="s">
        <v>134</v>
      </c>
      <c r="C18" s="22">
        <v>0</v>
      </c>
    </row>
    <row r="19" spans="1:3" ht="28.5" customHeight="1">
      <c r="A19" s="9" t="s">
        <v>16</v>
      </c>
      <c r="B19" s="9" t="s">
        <v>135</v>
      </c>
      <c r="C19" s="22">
        <v>0</v>
      </c>
    </row>
    <row r="20" spans="1:6" ht="23.25" customHeight="1">
      <c r="A20" s="9" t="s">
        <v>17</v>
      </c>
      <c r="B20" s="9" t="s">
        <v>182</v>
      </c>
      <c r="C20" s="45">
        <f>105.26+2.6+8.53</f>
        <v>116.39</v>
      </c>
      <c r="D20" s="15"/>
      <c r="E20" s="49"/>
      <c r="F20" s="49"/>
    </row>
    <row r="21" spans="1:3" ht="30.75" customHeight="1">
      <c r="A21" s="9"/>
      <c r="B21" s="9" t="s">
        <v>150</v>
      </c>
      <c r="C21" s="22">
        <v>0</v>
      </c>
    </row>
    <row r="22" spans="1:3" ht="30.75" customHeight="1">
      <c r="A22" s="9" t="s">
        <v>18</v>
      </c>
      <c r="B22" s="9" t="s">
        <v>157</v>
      </c>
      <c r="C22" s="45">
        <v>62.79</v>
      </c>
    </row>
    <row r="23" spans="1:3" ht="30.75" customHeight="1">
      <c r="A23" s="9"/>
      <c r="B23" s="9" t="s">
        <v>150</v>
      </c>
      <c r="C23" s="22">
        <v>0</v>
      </c>
    </row>
    <row r="24" spans="1:3" ht="76.5">
      <c r="A24" s="9" t="s">
        <v>19</v>
      </c>
      <c r="B24" s="9" t="s">
        <v>136</v>
      </c>
      <c r="C24" s="45">
        <f>299.12+1000.31+1087.53</f>
        <v>2386.96</v>
      </c>
    </row>
    <row r="25" spans="1:3" ht="87.75" customHeight="1">
      <c r="A25" s="9" t="s">
        <v>20</v>
      </c>
      <c r="B25" s="9" t="s">
        <v>137</v>
      </c>
      <c r="C25" s="22">
        <v>0</v>
      </c>
    </row>
    <row r="26" spans="1:3" ht="63.75">
      <c r="A26" s="9" t="s">
        <v>158</v>
      </c>
      <c r="B26" s="9" t="s">
        <v>138</v>
      </c>
      <c r="C26" s="45">
        <f>1154.27</f>
        <v>1154.27</v>
      </c>
    </row>
    <row r="27" spans="1:3" ht="31.5" customHeight="1">
      <c r="A27" s="6">
        <v>3</v>
      </c>
      <c r="B27" s="4" t="s">
        <v>149</v>
      </c>
      <c r="C27" s="45">
        <f>C30-63.94</f>
        <v>255.64999999999833</v>
      </c>
    </row>
    <row r="28" spans="1:3" ht="51.75" customHeight="1">
      <c r="A28" s="6"/>
      <c r="B28" s="21" t="s">
        <v>148</v>
      </c>
      <c r="C28" s="22">
        <v>0</v>
      </c>
    </row>
    <row r="29" spans="1:3" ht="44.25" customHeight="1">
      <c r="A29" s="6">
        <v>4</v>
      </c>
      <c r="B29" s="4" t="s">
        <v>139</v>
      </c>
      <c r="C29" s="22">
        <v>0</v>
      </c>
    </row>
    <row r="30" spans="1:3" ht="32.25" customHeight="1">
      <c r="A30" s="6">
        <v>5</v>
      </c>
      <c r="B30" s="4" t="s">
        <v>140</v>
      </c>
      <c r="C30" s="45">
        <f>C9-C10</f>
        <v>319.5899999999983</v>
      </c>
    </row>
    <row r="31" spans="1:3" ht="51">
      <c r="A31" s="6">
        <v>6</v>
      </c>
      <c r="B31" s="4" t="s">
        <v>141</v>
      </c>
      <c r="C31" s="7" t="s">
        <v>45</v>
      </c>
    </row>
    <row r="32" spans="1:3" ht="29.25" customHeight="1">
      <c r="A32" s="6">
        <v>7</v>
      </c>
      <c r="B32" s="4" t="s">
        <v>142</v>
      </c>
      <c r="C32" s="24">
        <v>968.15247</v>
      </c>
    </row>
    <row r="33" spans="1:3" ht="38.25">
      <c r="A33" s="6">
        <v>8</v>
      </c>
      <c r="B33" s="4" t="s">
        <v>143</v>
      </c>
      <c r="C33" s="24">
        <v>372.07708</v>
      </c>
    </row>
    <row r="34" spans="1:3" ht="36" customHeight="1">
      <c r="A34" s="6">
        <v>9</v>
      </c>
      <c r="B34" s="4" t="s">
        <v>144</v>
      </c>
      <c r="C34" s="22">
        <v>0</v>
      </c>
    </row>
    <row r="35" spans="1:3" ht="26.25" customHeight="1">
      <c r="A35" s="6">
        <v>10</v>
      </c>
      <c r="B35" s="4" t="s">
        <v>145</v>
      </c>
      <c r="C35" s="22">
        <v>3</v>
      </c>
    </row>
    <row r="38" spans="2:3" ht="12.75">
      <c r="B38" s="51" t="s">
        <v>94</v>
      </c>
      <c r="C38" s="51"/>
    </row>
    <row r="39" spans="2:3" ht="12.75">
      <c r="B39" s="53" t="s">
        <v>95</v>
      </c>
      <c r="C39" s="53"/>
    </row>
  </sheetData>
  <mergeCells count="10">
    <mergeCell ref="E20:F20"/>
    <mergeCell ref="B38:C38"/>
    <mergeCell ref="B39:C39"/>
    <mergeCell ref="B3:C3"/>
    <mergeCell ref="B6:C6"/>
    <mergeCell ref="B7:C7"/>
    <mergeCell ref="B1:C1"/>
    <mergeCell ref="B2:C2"/>
    <mergeCell ref="B4:C4"/>
    <mergeCell ref="B5:C5"/>
  </mergeCells>
  <hyperlinks>
    <hyperlink ref="C31" r:id="rId1" display="www.kepzato.ru"/>
  </hyperlinks>
  <printOptions/>
  <pageMargins left="0.75" right="0.41" top="0.56" bottom="0.52" header="0.5" footer="0.5"/>
  <pageSetup fitToHeight="2" fitToWidth="1" horizontalDpi="600" verticalDpi="600" orientation="portrait" paperSize="9" scale="9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125" workbookViewId="0" topLeftCell="A1">
      <selection activeCell="B30" sqref="A1:C30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26.75390625" style="1" customWidth="1"/>
    <col min="4" max="16384" width="9.125" style="1" customWidth="1"/>
  </cols>
  <sheetData>
    <row r="1" spans="2:3" ht="12.75">
      <c r="B1" s="50" t="s">
        <v>28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32.25" customHeight="1">
      <c r="B4" s="52" t="s">
        <v>79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25.5">
      <c r="A8" s="6">
        <v>1</v>
      </c>
      <c r="B8" s="4" t="s">
        <v>80</v>
      </c>
      <c r="C8" s="5" t="s">
        <v>156</v>
      </c>
    </row>
    <row r="9" spans="1:3" ht="38.25">
      <c r="A9" s="6">
        <v>2</v>
      </c>
      <c r="B9" s="4" t="s">
        <v>41</v>
      </c>
      <c r="C9" s="5" t="s">
        <v>156</v>
      </c>
    </row>
    <row r="10" spans="1:3" ht="17.25" customHeight="1">
      <c r="A10" s="9" t="s">
        <v>10</v>
      </c>
      <c r="B10" s="9" t="s">
        <v>29</v>
      </c>
      <c r="C10" s="5" t="s">
        <v>156</v>
      </c>
    </row>
    <row r="11" spans="1:3" ht="17.25" customHeight="1">
      <c r="A11" s="9" t="s">
        <v>11</v>
      </c>
      <c r="B11" s="9" t="s">
        <v>30</v>
      </c>
      <c r="C11" s="5" t="s">
        <v>156</v>
      </c>
    </row>
    <row r="12" spans="1:3" ht="17.25" customHeight="1">
      <c r="A12" s="9" t="s">
        <v>12</v>
      </c>
      <c r="B12" s="9" t="s">
        <v>31</v>
      </c>
      <c r="C12" s="5" t="s">
        <v>156</v>
      </c>
    </row>
    <row r="13" spans="1:3" ht="17.25" customHeight="1">
      <c r="A13" s="9" t="s">
        <v>13</v>
      </c>
      <c r="B13" s="9" t="s">
        <v>32</v>
      </c>
      <c r="C13" s="5" t="s">
        <v>156</v>
      </c>
    </row>
    <row r="14" spans="1:3" ht="17.25" customHeight="1">
      <c r="A14" s="9" t="s">
        <v>14</v>
      </c>
      <c r="B14" s="9" t="s">
        <v>33</v>
      </c>
      <c r="C14" s="5" t="s">
        <v>156</v>
      </c>
    </row>
    <row r="15" spans="1:3" ht="17.25" customHeight="1">
      <c r="A15" s="9" t="s">
        <v>15</v>
      </c>
      <c r="B15" s="9" t="s">
        <v>34</v>
      </c>
      <c r="C15" s="5" t="s">
        <v>156</v>
      </c>
    </row>
    <row r="16" spans="1:3" ht="17.25" customHeight="1">
      <c r="A16" s="9" t="s">
        <v>16</v>
      </c>
      <c r="B16" s="9" t="s">
        <v>35</v>
      </c>
      <c r="C16" s="5" t="s">
        <v>156</v>
      </c>
    </row>
    <row r="17" spans="1:3" ht="63.75">
      <c r="A17" s="6">
        <v>5</v>
      </c>
      <c r="B17" s="4" t="s">
        <v>81</v>
      </c>
      <c r="C17" s="5" t="s">
        <v>156</v>
      </c>
    </row>
    <row r="18" spans="1:3" ht="18" customHeight="1">
      <c r="A18" s="9" t="s">
        <v>10</v>
      </c>
      <c r="B18" s="9" t="s">
        <v>29</v>
      </c>
      <c r="C18" s="5" t="s">
        <v>156</v>
      </c>
    </row>
    <row r="19" spans="1:3" ht="18" customHeight="1">
      <c r="A19" s="9" t="s">
        <v>11</v>
      </c>
      <c r="B19" s="9" t="s">
        <v>30</v>
      </c>
      <c r="C19" s="5" t="s">
        <v>156</v>
      </c>
    </row>
    <row r="20" spans="1:5" ht="18" customHeight="1">
      <c r="A20" s="9" t="s">
        <v>12</v>
      </c>
      <c r="B20" s="9" t="s">
        <v>31</v>
      </c>
      <c r="C20" s="5" t="s">
        <v>156</v>
      </c>
      <c r="E20" s="1" t="s">
        <v>21</v>
      </c>
    </row>
    <row r="21" spans="1:3" ht="18" customHeight="1">
      <c r="A21" s="9" t="s">
        <v>13</v>
      </c>
      <c r="B21" s="9" t="s">
        <v>32</v>
      </c>
      <c r="C21" s="5" t="s">
        <v>156</v>
      </c>
    </row>
    <row r="22" spans="1:3" ht="18" customHeight="1">
      <c r="A22" s="9" t="s">
        <v>14</v>
      </c>
      <c r="B22" s="9" t="s">
        <v>33</v>
      </c>
      <c r="C22" s="5" t="s">
        <v>156</v>
      </c>
    </row>
    <row r="23" spans="1:3" ht="18" customHeight="1">
      <c r="A23" s="9" t="s">
        <v>15</v>
      </c>
      <c r="B23" s="9" t="s">
        <v>34</v>
      </c>
      <c r="C23" s="5" t="s">
        <v>156</v>
      </c>
    </row>
    <row r="24" spans="1:3" ht="18" customHeight="1">
      <c r="A24" s="9" t="s">
        <v>16</v>
      </c>
      <c r="B24" s="9" t="s">
        <v>35</v>
      </c>
      <c r="C24" s="5" t="s">
        <v>156</v>
      </c>
    </row>
    <row r="25" spans="1:3" ht="31.5" customHeight="1">
      <c r="A25" s="6">
        <v>6</v>
      </c>
      <c r="B25" s="4" t="s">
        <v>82</v>
      </c>
      <c r="C25" s="5" t="s">
        <v>156</v>
      </c>
    </row>
    <row r="26" spans="1:3" ht="27.75" customHeight="1">
      <c r="A26" s="6">
        <v>7</v>
      </c>
      <c r="B26" s="4" t="s">
        <v>83</v>
      </c>
      <c r="C26" s="5" t="s">
        <v>156</v>
      </c>
    </row>
    <row r="29" spans="2:3" ht="12.75">
      <c r="B29" s="51" t="s">
        <v>94</v>
      </c>
      <c r="C29" s="51"/>
    </row>
    <row r="30" spans="2:3" ht="12.75">
      <c r="B30" s="53" t="s">
        <v>95</v>
      </c>
      <c r="C30" s="53"/>
    </row>
  </sheetData>
  <mergeCells count="9">
    <mergeCell ref="B29:C29"/>
    <mergeCell ref="B30:C30"/>
    <mergeCell ref="B6:C6"/>
    <mergeCell ref="B7:C7"/>
    <mergeCell ref="B1:C1"/>
    <mergeCell ref="B2:C2"/>
    <mergeCell ref="B4:C4"/>
    <mergeCell ref="B5:C5"/>
    <mergeCell ref="B3:C3"/>
  </mergeCells>
  <printOptions/>
  <pageMargins left="0.75" right="0.44" top="1" bottom="1" header="0.5" footer="0.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SheetLayoutView="125" workbookViewId="0" topLeftCell="A22">
      <selection activeCell="E16" sqref="E16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3.75390625" style="1" customWidth="1"/>
    <col min="6" max="16384" width="9.125" style="1" customWidth="1"/>
  </cols>
  <sheetData>
    <row r="1" spans="2:5" ht="24" customHeight="1">
      <c r="B1" s="50" t="s">
        <v>96</v>
      </c>
      <c r="C1" s="50"/>
      <c r="D1" s="50"/>
      <c r="E1" s="50"/>
    </row>
    <row r="2" spans="2:3" ht="12.75">
      <c r="B2" s="49"/>
      <c r="C2" s="49"/>
    </row>
    <row r="3" spans="2:5" ht="46.5" customHeight="1">
      <c r="B3" s="52" t="s">
        <v>97</v>
      </c>
      <c r="C3" s="52"/>
      <c r="D3" s="52"/>
      <c r="E3" s="52"/>
    </row>
    <row r="4" spans="2:3" ht="12.75">
      <c r="B4" s="49"/>
      <c r="C4" s="49"/>
    </row>
    <row r="5" spans="2:5" ht="12.75">
      <c r="B5" s="48" t="s">
        <v>0</v>
      </c>
      <c r="C5" s="48"/>
      <c r="D5" s="48"/>
      <c r="E5" s="48"/>
    </row>
    <row r="6" spans="2:3" ht="12.75">
      <c r="B6" s="49"/>
      <c r="C6" s="49"/>
    </row>
    <row r="7" spans="1:5" ht="29.25" customHeight="1">
      <c r="A7" s="6">
        <v>1</v>
      </c>
      <c r="B7" s="54" t="s">
        <v>84</v>
      </c>
      <c r="C7" s="55"/>
      <c r="D7" s="56"/>
      <c r="E7" s="5" t="s">
        <v>156</v>
      </c>
    </row>
    <row r="8" spans="1:5" ht="25.5" customHeight="1">
      <c r="A8" s="6">
        <v>2</v>
      </c>
      <c r="B8" s="54" t="s">
        <v>85</v>
      </c>
      <c r="C8" s="55"/>
      <c r="D8" s="56"/>
      <c r="E8" s="5" t="s">
        <v>156</v>
      </c>
    </row>
    <row r="9" spans="1:5" ht="25.5" customHeight="1">
      <c r="A9" s="6">
        <v>3</v>
      </c>
      <c r="B9" s="54" t="s">
        <v>86</v>
      </c>
      <c r="C9" s="55"/>
      <c r="D9" s="56"/>
      <c r="E9" s="5" t="s">
        <v>156</v>
      </c>
    </row>
    <row r="10" spans="1:5" ht="37.5" customHeight="1">
      <c r="A10" s="6">
        <v>4</v>
      </c>
      <c r="B10" s="54" t="s">
        <v>87</v>
      </c>
      <c r="C10" s="55"/>
      <c r="D10" s="56"/>
      <c r="E10" s="5" t="s">
        <v>156</v>
      </c>
    </row>
    <row r="11" spans="1:5" ht="48" customHeight="1">
      <c r="A11" s="6">
        <v>5</v>
      </c>
      <c r="B11" s="54" t="s">
        <v>88</v>
      </c>
      <c r="C11" s="55"/>
      <c r="D11" s="56"/>
      <c r="E11" s="5" t="s">
        <v>156</v>
      </c>
    </row>
    <row r="12" spans="1:5" ht="24" customHeight="1">
      <c r="A12" s="6">
        <v>6</v>
      </c>
      <c r="B12" s="54" t="s">
        <v>89</v>
      </c>
      <c r="C12" s="55"/>
      <c r="D12" s="56"/>
      <c r="E12" s="5" t="s">
        <v>156</v>
      </c>
    </row>
    <row r="13" spans="1:5" ht="24" customHeight="1">
      <c r="A13" s="10"/>
      <c r="B13" s="11"/>
      <c r="C13" s="11"/>
      <c r="D13" s="11"/>
      <c r="E13" s="3"/>
    </row>
    <row r="14" spans="1:5" ht="44.25" customHeight="1">
      <c r="A14" s="10"/>
      <c r="B14" s="57" t="s">
        <v>98</v>
      </c>
      <c r="C14" s="57"/>
      <c r="D14" s="57"/>
      <c r="E14" s="57"/>
    </row>
    <row r="15" spans="1:5" ht="15" customHeight="1">
      <c r="A15" s="10"/>
      <c r="B15" s="12"/>
      <c r="C15" s="12"/>
      <c r="D15" s="12"/>
      <c r="E15" s="12"/>
    </row>
    <row r="16" spans="1:5" ht="72" customHeight="1">
      <c r="A16" s="13"/>
      <c r="B16" s="60" t="s">
        <v>1</v>
      </c>
      <c r="C16" s="60"/>
      <c r="D16" s="13" t="s">
        <v>214</v>
      </c>
      <c r="E16" s="13" t="s">
        <v>2</v>
      </c>
    </row>
    <row r="17" spans="1:5" ht="15.75" customHeight="1">
      <c r="A17" s="14">
        <v>1</v>
      </c>
      <c r="B17" s="58" t="s">
        <v>156</v>
      </c>
      <c r="C17" s="58"/>
      <c r="D17" s="34">
        <v>0</v>
      </c>
      <c r="E17" s="35" t="s">
        <v>156</v>
      </c>
    </row>
    <row r="18" spans="1:5" ht="15.75" customHeight="1">
      <c r="A18" s="14">
        <v>2</v>
      </c>
      <c r="B18" s="58" t="s">
        <v>156</v>
      </c>
      <c r="C18" s="58"/>
      <c r="D18" s="34">
        <v>0</v>
      </c>
      <c r="E18" s="35" t="s">
        <v>156</v>
      </c>
    </row>
    <row r="19" spans="1:5" ht="15.75" customHeight="1">
      <c r="A19" s="14">
        <v>3</v>
      </c>
      <c r="B19" s="58" t="s">
        <v>156</v>
      </c>
      <c r="C19" s="58"/>
      <c r="D19" s="34">
        <v>0</v>
      </c>
      <c r="E19" s="35" t="s">
        <v>156</v>
      </c>
    </row>
    <row r="20" spans="1:5" ht="15.75" customHeight="1">
      <c r="A20" s="14">
        <v>4</v>
      </c>
      <c r="B20" s="58" t="s">
        <v>156</v>
      </c>
      <c r="C20" s="58"/>
      <c r="D20" s="34">
        <v>0</v>
      </c>
      <c r="E20" s="35" t="s">
        <v>156</v>
      </c>
    </row>
    <row r="21" spans="1:5" s="15" customFormat="1" ht="12.75">
      <c r="A21" s="6"/>
      <c r="B21" s="58" t="s">
        <v>90</v>
      </c>
      <c r="C21" s="58"/>
      <c r="D21" s="34">
        <v>0</v>
      </c>
      <c r="E21" s="35" t="s">
        <v>156</v>
      </c>
    </row>
    <row r="22" spans="1:5" s="15" customFormat="1" ht="12.75">
      <c r="A22" s="16"/>
      <c r="B22" s="16"/>
      <c r="C22" s="16"/>
      <c r="D22" s="17"/>
      <c r="E22" s="17"/>
    </row>
    <row r="23" spans="1:5" ht="28.5" customHeight="1">
      <c r="A23" s="10"/>
      <c r="B23" s="57" t="s">
        <v>99</v>
      </c>
      <c r="C23" s="57"/>
      <c r="D23" s="57"/>
      <c r="E23" s="57"/>
    </row>
    <row r="24" spans="1:5" ht="17.25" customHeight="1">
      <c r="A24" s="10"/>
      <c r="B24" s="12"/>
      <c r="C24" s="12"/>
      <c r="D24" s="12"/>
      <c r="E24" s="12"/>
    </row>
    <row r="25" spans="1:5" ht="64.5" customHeight="1">
      <c r="A25" s="13"/>
      <c r="B25" s="13" t="s">
        <v>91</v>
      </c>
      <c r="C25" s="13" t="s">
        <v>3</v>
      </c>
      <c r="D25" s="13" t="s">
        <v>4</v>
      </c>
      <c r="E25" s="13" t="s">
        <v>5</v>
      </c>
    </row>
    <row r="26" spans="1:5" ht="22.5" customHeight="1">
      <c r="A26" s="6">
        <v>1</v>
      </c>
      <c r="B26" s="6" t="s">
        <v>156</v>
      </c>
      <c r="C26" s="5" t="s">
        <v>156</v>
      </c>
      <c r="D26" s="5" t="s">
        <v>156</v>
      </c>
      <c r="E26" s="5" t="s">
        <v>156</v>
      </c>
    </row>
    <row r="27" spans="1:5" ht="20.25" customHeight="1">
      <c r="A27" s="6">
        <v>2</v>
      </c>
      <c r="B27" s="6" t="s">
        <v>156</v>
      </c>
      <c r="C27" s="5" t="s">
        <v>156</v>
      </c>
      <c r="D27" s="5" t="s">
        <v>156</v>
      </c>
      <c r="E27" s="5" t="s">
        <v>156</v>
      </c>
    </row>
    <row r="28" spans="1:5" ht="22.5" customHeight="1">
      <c r="A28" s="6">
        <v>3</v>
      </c>
      <c r="B28" s="6" t="s">
        <v>156</v>
      </c>
      <c r="C28" s="5" t="s">
        <v>156</v>
      </c>
      <c r="D28" s="5" t="s">
        <v>156</v>
      </c>
      <c r="E28" s="5" t="s">
        <v>156</v>
      </c>
    </row>
    <row r="29" spans="1:5" ht="22.5" customHeight="1">
      <c r="A29" s="6">
        <v>4</v>
      </c>
      <c r="B29" s="6" t="s">
        <v>156</v>
      </c>
      <c r="C29" s="5" t="s">
        <v>156</v>
      </c>
      <c r="D29" s="5" t="s">
        <v>156</v>
      </c>
      <c r="E29" s="5" t="s">
        <v>156</v>
      </c>
    </row>
    <row r="30" spans="1:5" ht="16.5" customHeight="1">
      <c r="A30" s="10"/>
      <c r="B30" s="3"/>
      <c r="C30" s="3"/>
      <c r="D30" s="3"/>
      <c r="E30" s="3"/>
    </row>
    <row r="31" spans="1:5" ht="16.5" customHeight="1">
      <c r="A31" s="10"/>
      <c r="B31" s="3"/>
      <c r="C31" s="3"/>
      <c r="D31" s="3"/>
      <c r="E31" s="3"/>
    </row>
    <row r="32" spans="1:5" ht="16.5" customHeight="1">
      <c r="A32" s="10"/>
      <c r="B32" s="3"/>
      <c r="C32" s="3"/>
      <c r="D32" s="3"/>
      <c r="E32" s="3"/>
    </row>
    <row r="33" spans="1:5" ht="24" customHeight="1">
      <c r="A33" s="10"/>
      <c r="B33" s="57" t="s">
        <v>101</v>
      </c>
      <c r="C33" s="57"/>
      <c r="D33" s="57"/>
      <c r="E33" s="57"/>
    </row>
    <row r="34" spans="1:5" ht="12.75" customHeight="1">
      <c r="A34" s="10"/>
      <c r="B34" s="12"/>
      <c r="C34" s="12"/>
      <c r="D34" s="12"/>
      <c r="E34" s="12"/>
    </row>
    <row r="35" spans="1:5" ht="67.5" customHeight="1">
      <c r="A35" s="13"/>
      <c r="B35" s="13" t="s">
        <v>6</v>
      </c>
      <c r="C35" s="13" t="s">
        <v>7</v>
      </c>
      <c r="D35" s="13" t="s">
        <v>92</v>
      </c>
      <c r="E35" s="13" t="s">
        <v>93</v>
      </c>
    </row>
    <row r="36" spans="1:5" ht="17.25" customHeight="1">
      <c r="A36" s="6">
        <v>1</v>
      </c>
      <c r="B36" s="6" t="s">
        <v>184</v>
      </c>
      <c r="C36" s="5" t="s">
        <v>156</v>
      </c>
      <c r="D36" s="5" t="s">
        <v>156</v>
      </c>
      <c r="E36" s="5" t="s">
        <v>156</v>
      </c>
    </row>
    <row r="37" spans="1:5" ht="17.25" customHeight="1">
      <c r="A37" s="6">
        <v>2</v>
      </c>
      <c r="B37" s="6" t="s">
        <v>185</v>
      </c>
      <c r="C37" s="5" t="s">
        <v>156</v>
      </c>
      <c r="D37" s="5" t="s">
        <v>156</v>
      </c>
      <c r="E37" s="5" t="s">
        <v>156</v>
      </c>
    </row>
    <row r="38" spans="1:5" ht="17.25" customHeight="1">
      <c r="A38" s="6">
        <v>3</v>
      </c>
      <c r="B38" s="6" t="s">
        <v>186</v>
      </c>
      <c r="C38" s="5" t="s">
        <v>156</v>
      </c>
      <c r="D38" s="5" t="s">
        <v>156</v>
      </c>
      <c r="E38" s="5" t="s">
        <v>156</v>
      </c>
    </row>
    <row r="39" spans="1:5" ht="17.25" customHeight="1">
      <c r="A39" s="6">
        <v>4</v>
      </c>
      <c r="B39" s="6" t="s">
        <v>187</v>
      </c>
      <c r="C39" s="5" t="s">
        <v>156</v>
      </c>
      <c r="D39" s="5" t="s">
        <v>156</v>
      </c>
      <c r="E39" s="5" t="s">
        <v>156</v>
      </c>
    </row>
    <row r="40" spans="1:5" ht="12.75">
      <c r="A40" s="10"/>
      <c r="B40" s="3"/>
      <c r="C40" s="17"/>
      <c r="D40" s="17"/>
      <c r="E40" s="17"/>
    </row>
    <row r="41" spans="1:5" s="18" customFormat="1" ht="25.5" customHeight="1">
      <c r="A41" s="10"/>
      <c r="B41" s="57" t="s">
        <v>100</v>
      </c>
      <c r="C41" s="57"/>
      <c r="D41" s="57"/>
      <c r="E41" s="57"/>
    </row>
    <row r="42" spans="1:5" s="18" customFormat="1" ht="15" customHeight="1">
      <c r="A42" s="10"/>
      <c r="B42" s="19"/>
      <c r="C42" s="19"/>
      <c r="D42" s="19"/>
      <c r="E42" s="19"/>
    </row>
    <row r="43" spans="1:5" ht="38.25" customHeight="1">
      <c r="A43" s="13"/>
      <c r="B43" s="60" t="s">
        <v>8</v>
      </c>
      <c r="C43" s="60"/>
      <c r="D43" s="60" t="s">
        <v>9</v>
      </c>
      <c r="E43" s="60"/>
    </row>
    <row r="44" spans="1:5" ht="19.5" customHeight="1">
      <c r="A44" s="6">
        <v>1</v>
      </c>
      <c r="B44" s="58" t="s">
        <v>156</v>
      </c>
      <c r="C44" s="58"/>
      <c r="D44" s="59" t="s">
        <v>156</v>
      </c>
      <c r="E44" s="59"/>
    </row>
    <row r="45" spans="1:5" ht="19.5" customHeight="1">
      <c r="A45" s="6">
        <v>2</v>
      </c>
      <c r="B45" s="58" t="s">
        <v>156</v>
      </c>
      <c r="C45" s="58"/>
      <c r="D45" s="59" t="s">
        <v>156</v>
      </c>
      <c r="E45" s="59"/>
    </row>
    <row r="46" spans="1:5" ht="19.5" customHeight="1">
      <c r="A46" s="6">
        <v>3</v>
      </c>
      <c r="B46" s="58" t="s">
        <v>156</v>
      </c>
      <c r="C46" s="58"/>
      <c r="D46" s="59" t="s">
        <v>156</v>
      </c>
      <c r="E46" s="59"/>
    </row>
    <row r="47" spans="1:5" ht="19.5" customHeight="1">
      <c r="A47" s="6">
        <v>4</v>
      </c>
      <c r="B47" s="58" t="s">
        <v>156</v>
      </c>
      <c r="C47" s="58"/>
      <c r="D47" s="59" t="s">
        <v>156</v>
      </c>
      <c r="E47" s="59"/>
    </row>
    <row r="49" spans="2:5" ht="12.75">
      <c r="B49" s="23" t="s">
        <v>94</v>
      </c>
      <c r="C49" s="23"/>
      <c r="D49" s="15"/>
      <c r="E49" s="15"/>
    </row>
    <row r="50" spans="2:5" ht="32.25" customHeight="1">
      <c r="B50" s="61" t="s">
        <v>154</v>
      </c>
      <c r="C50" s="61"/>
      <c r="D50" s="61"/>
      <c r="E50" s="61"/>
    </row>
    <row r="51" spans="2:5" ht="27" customHeight="1">
      <c r="B51" s="62" t="s">
        <v>153</v>
      </c>
      <c r="C51" s="62"/>
      <c r="D51" s="62"/>
      <c r="E51" s="62"/>
    </row>
  </sheetData>
  <mergeCells count="34">
    <mergeCell ref="B50:E50"/>
    <mergeCell ref="B51:E51"/>
    <mergeCell ref="B41:E41"/>
    <mergeCell ref="B43:C43"/>
    <mergeCell ref="D43:E43"/>
    <mergeCell ref="B44:C44"/>
    <mergeCell ref="D44:E44"/>
    <mergeCell ref="B14:E14"/>
    <mergeCell ref="B16:C16"/>
    <mergeCell ref="B17:C17"/>
    <mergeCell ref="B12:D12"/>
    <mergeCell ref="B18:C18"/>
    <mergeCell ref="B19:C19"/>
    <mergeCell ref="B20:C20"/>
    <mergeCell ref="B21:C21"/>
    <mergeCell ref="B23:E23"/>
    <mergeCell ref="B33:E33"/>
    <mergeCell ref="B47:C47"/>
    <mergeCell ref="B45:C45"/>
    <mergeCell ref="D45:E45"/>
    <mergeCell ref="B46:C46"/>
    <mergeCell ref="D46:E46"/>
    <mergeCell ref="D47:E47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</mergeCells>
  <printOptions/>
  <pageMargins left="0.7874015748031497" right="0.3937007874015748" top="0.7874015748031497" bottom="0.4330708661417323" header="0.5905511811023623" footer="0.35433070866141736"/>
  <pageSetup fitToHeight="2" fitToWidth="1" horizontalDpi="600" verticalDpi="600" orientation="portrait" paperSize="9" scale="95" r:id="rId1"/>
  <rowBreaks count="2" manualBreakCount="2">
    <brk id="32" max="255" man="1"/>
    <brk id="35" max="255" man="1"/>
  </rowBreaks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25" workbookViewId="0" topLeftCell="A1">
      <selection activeCell="C15" sqref="A1:C15"/>
    </sheetView>
  </sheetViews>
  <sheetFormatPr defaultColWidth="9.00390625" defaultRowHeight="12.75"/>
  <cols>
    <col min="1" max="1" width="4.00390625" style="1" customWidth="1"/>
    <col min="2" max="2" width="58.00390625" style="1" customWidth="1"/>
    <col min="3" max="3" width="30.00390625" style="1" customWidth="1"/>
    <col min="4" max="16384" width="9.125" style="1" customWidth="1"/>
  </cols>
  <sheetData>
    <row r="1" spans="2:3" ht="12.75">
      <c r="B1" s="50" t="s">
        <v>36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57" customHeight="1">
      <c r="B4" s="52" t="s">
        <v>102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42.75" customHeight="1">
      <c r="A8" s="6">
        <v>1</v>
      </c>
      <c r="B8" s="4" t="s">
        <v>103</v>
      </c>
      <c r="C8" s="5" t="s">
        <v>48</v>
      </c>
    </row>
    <row r="9" spans="1:3" ht="42.75" customHeight="1">
      <c r="A9" s="6">
        <v>2</v>
      </c>
      <c r="B9" s="4" t="s">
        <v>104</v>
      </c>
      <c r="C9" s="5" t="s">
        <v>48</v>
      </c>
    </row>
    <row r="10" spans="1:3" ht="55.5" customHeight="1">
      <c r="A10" s="6">
        <v>3</v>
      </c>
      <c r="B10" s="4" t="s">
        <v>105</v>
      </c>
      <c r="C10" s="5" t="s">
        <v>48</v>
      </c>
    </row>
    <row r="11" spans="1:3" ht="42.75" customHeight="1">
      <c r="A11" s="6">
        <v>4</v>
      </c>
      <c r="B11" s="4" t="s">
        <v>106</v>
      </c>
      <c r="C11" s="5" t="s">
        <v>205</v>
      </c>
    </row>
    <row r="14" spans="2:3" ht="27" customHeight="1">
      <c r="B14" s="63" t="s">
        <v>151</v>
      </c>
      <c r="C14" s="63"/>
    </row>
  </sheetData>
  <mergeCells count="8">
    <mergeCell ref="B14:C14"/>
    <mergeCell ref="B6:C6"/>
    <mergeCell ref="B7:C7"/>
    <mergeCell ref="B1:C1"/>
    <mergeCell ref="B2:C2"/>
    <mergeCell ref="B4:C4"/>
    <mergeCell ref="B5:C5"/>
    <mergeCell ref="B3:C3"/>
  </mergeCells>
  <printOptions/>
  <pageMargins left="0.75" right="0.3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SheetLayoutView="125" workbookViewId="0" topLeftCell="A1">
      <selection activeCell="B21" sqref="A1:C21"/>
    </sheetView>
  </sheetViews>
  <sheetFormatPr defaultColWidth="9.00390625" defaultRowHeight="12.75"/>
  <cols>
    <col min="1" max="1" width="4.00390625" style="1" customWidth="1"/>
    <col min="2" max="2" width="47.75390625" style="1" customWidth="1"/>
    <col min="3" max="3" width="48.00390625" style="1" customWidth="1"/>
    <col min="4" max="16384" width="9.125" style="1" customWidth="1"/>
  </cols>
  <sheetData>
    <row r="1" spans="2:3" ht="12.75">
      <c r="B1" s="50" t="s">
        <v>37</v>
      </c>
      <c r="C1" s="50"/>
    </row>
    <row r="2" spans="2:3" ht="12.75">
      <c r="B2" s="49"/>
      <c r="C2" s="49"/>
    </row>
    <row r="3" spans="2:3" ht="12.75">
      <c r="B3" s="50" t="s">
        <v>72</v>
      </c>
      <c r="C3" s="50"/>
    </row>
    <row r="4" spans="2:3" ht="34.5" customHeight="1">
      <c r="B4" s="52" t="s">
        <v>108</v>
      </c>
      <c r="C4" s="52"/>
    </row>
    <row r="5" spans="2:3" ht="12.75">
      <c r="B5" s="49"/>
      <c r="C5" s="49"/>
    </row>
    <row r="6" spans="2:3" ht="12.75">
      <c r="B6" s="48" t="s">
        <v>0</v>
      </c>
      <c r="C6" s="48"/>
    </row>
    <row r="7" spans="2:3" ht="12.75">
      <c r="B7" s="49"/>
      <c r="C7" s="49"/>
    </row>
    <row r="8" spans="1:3" ht="34.5" customHeight="1">
      <c r="A8" s="58">
        <v>1</v>
      </c>
      <c r="B8" s="58" t="s">
        <v>107</v>
      </c>
      <c r="C8" s="30" t="s">
        <v>177</v>
      </c>
    </row>
    <row r="9" spans="1:3" ht="21.75" customHeight="1">
      <c r="A9" s="58"/>
      <c r="B9" s="58"/>
      <c r="C9" s="28" t="s">
        <v>167</v>
      </c>
    </row>
    <row r="10" spans="1:3" ht="21.75" customHeight="1">
      <c r="A10" s="58"/>
      <c r="B10" s="58"/>
      <c r="C10" s="28" t="s">
        <v>168</v>
      </c>
    </row>
    <row r="11" spans="1:3" ht="21.75" customHeight="1">
      <c r="A11" s="58"/>
      <c r="B11" s="58"/>
      <c r="C11" s="28" t="s">
        <v>173</v>
      </c>
    </row>
    <row r="12" spans="1:3" ht="21.75" customHeight="1">
      <c r="A12" s="58"/>
      <c r="B12" s="58"/>
      <c r="C12" s="29" t="s">
        <v>169</v>
      </c>
    </row>
    <row r="13" spans="1:3" ht="21.75" customHeight="1">
      <c r="A13" s="58"/>
      <c r="B13" s="58"/>
      <c r="C13" s="28" t="s">
        <v>174</v>
      </c>
    </row>
    <row r="14" spans="1:3" ht="21.75" customHeight="1">
      <c r="A14" s="58"/>
      <c r="B14" s="58"/>
      <c r="C14" s="28" t="s">
        <v>170</v>
      </c>
    </row>
    <row r="15" spans="1:3" ht="21.75" customHeight="1">
      <c r="A15" s="58"/>
      <c r="B15" s="58"/>
      <c r="C15" s="29" t="s">
        <v>171</v>
      </c>
    </row>
    <row r="16" spans="1:3" ht="37.5" customHeight="1">
      <c r="A16" s="58"/>
      <c r="B16" s="58"/>
      <c r="C16" s="28" t="s">
        <v>172</v>
      </c>
    </row>
    <row r="17" spans="1:3" ht="21.75" customHeight="1">
      <c r="A17" s="58"/>
      <c r="B17" s="58"/>
      <c r="C17" s="28" t="s">
        <v>166</v>
      </c>
    </row>
    <row r="18" spans="1:3" ht="21.75" customHeight="1">
      <c r="A18" s="58"/>
      <c r="B18" s="58"/>
      <c r="C18" s="28" t="s">
        <v>175</v>
      </c>
    </row>
    <row r="21" spans="2:3" ht="12.75">
      <c r="B21" s="51" t="s">
        <v>94</v>
      </c>
      <c r="C21" s="51"/>
    </row>
  </sheetData>
  <mergeCells count="10">
    <mergeCell ref="B1:C1"/>
    <mergeCell ref="B2:C2"/>
    <mergeCell ref="B4:C4"/>
    <mergeCell ref="B5:C5"/>
    <mergeCell ref="B3:C3"/>
    <mergeCell ref="A8:A18"/>
    <mergeCell ref="B8:B18"/>
    <mergeCell ref="B21:C21"/>
    <mergeCell ref="B6:C6"/>
    <mergeCell ref="B7:C7"/>
  </mergeCells>
  <printOptions/>
  <pageMargins left="0.6299212598425197" right="0.2755905511811024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2015-01-21T03:57:20Z</cp:lastPrinted>
  <dcterms:created xsi:type="dcterms:W3CDTF">2013-08-19T10:48:21Z</dcterms:created>
  <dcterms:modified xsi:type="dcterms:W3CDTF">2016-03-17T06:20:02Z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